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ethz-my.sharepoint.com/personal/amijajlovic_ethz_ch/Documents/Desktop/"/>
    </mc:Choice>
  </mc:AlternateContent>
  <xr:revisionPtr revIDLastSave="11" documentId="8_{D33D7D67-246E-4938-8D73-B9CD37E54551}" xr6:coauthVersionLast="47" xr6:coauthVersionMax="47" xr10:uidLastSave="{44F6553F-3658-42B3-A9FA-4995BD12A2F7}"/>
  <bookViews>
    <workbookView xWindow="1920" yWindow="1920" windowWidth="30960" windowHeight="12168" tabRatio="415" activeTab="1" xr2:uid="{00000000-000D-0000-FFFF-FFFF00000000}"/>
  </bookViews>
  <sheets>
    <sheet name="Description" sheetId="3" r:id="rId1"/>
    <sheet name="Project Plan" sheetId="2" r:id="rId2"/>
  </sheets>
  <definedNames>
    <definedName name="Heute" localSheetId="1">TODAY()</definedName>
    <definedName name="Meilenstein_Markierung" localSheetId="1">'Project Plan'!$C$7</definedName>
    <definedName name="Meilenstein_Markierung">#REF!</definedName>
    <definedName name="_xlnm.Print_Titles" localSheetId="1">'Project Plan'!$7:$9</definedName>
    <definedName name="Projekt_Start" localSheetId="1">'Project Plan'!$C$6</definedName>
    <definedName name="Projekt_Start">#REF!</definedName>
    <definedName name="Scroll_Schrittweite" localSheetId="1">'Project Plan'!#REF!</definedName>
    <definedName name="Scroll_Schrittwei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6" i="2" l="1"/>
  <c r="G39" i="2"/>
  <c r="G40" i="2"/>
  <c r="L8" i="2"/>
  <c r="K8" i="2"/>
  <c r="J8" i="2"/>
  <c r="I8" i="2"/>
  <c r="I7" i="2" s="1"/>
  <c r="G17" i="2"/>
  <c r="D7" i="2"/>
  <c r="G12" i="2"/>
  <c r="G22" i="2" l="1"/>
  <c r="G23" i="2"/>
  <c r="G29" i="2"/>
  <c r="G14" i="2" l="1"/>
  <c r="G15" i="2"/>
  <c r="G34" i="2"/>
  <c r="G35" i="2"/>
  <c r="G37" i="2"/>
  <c r="G38" i="2"/>
  <c r="G41" i="2"/>
  <c r="G13" i="2"/>
  <c r="G33" i="2"/>
  <c r="G31" i="2"/>
  <c r="G30" i="2"/>
  <c r="G28" i="2"/>
  <c r="G27" i="2"/>
  <c r="G25" i="2"/>
  <c r="G24" i="2"/>
  <c r="G21" i="2"/>
  <c r="G20" i="2"/>
  <c r="G18" i="2"/>
  <c r="G16" i="2"/>
  <c r="O8" i="2"/>
  <c r="S8" i="2" s="1"/>
  <c r="W8" i="2" s="1"/>
  <c r="AA8" i="2" s="1"/>
  <c r="AE8" i="2" s="1"/>
  <c r="AI8" i="2" s="1"/>
  <c r="AM8" i="2" s="1"/>
  <c r="AQ8" i="2" s="1"/>
  <c r="AU8" i="2" s="1"/>
  <c r="AY8" i="2" s="1"/>
  <c r="BC8" i="2" s="1"/>
  <c r="BG8" i="2" s="1"/>
  <c r="BK8" i="2" s="1"/>
  <c r="BO8" i="2" s="1"/>
  <c r="BS8" i="2" s="1"/>
  <c r="BW8" i="2" s="1"/>
  <c r="CA8" i="2" s="1"/>
  <c r="CE8" i="2" s="1"/>
  <c r="CI8" i="2" s="1"/>
  <c r="CM8" i="2" s="1"/>
  <c r="CQ8" i="2" s="1"/>
  <c r="CU8" i="2" s="1"/>
  <c r="CY8" i="2" s="1"/>
  <c r="DC8" i="2" s="1"/>
  <c r="N8" i="2"/>
  <c r="R8" i="2" s="1"/>
  <c r="V8" i="2" s="1"/>
  <c r="Z8" i="2" s="1"/>
  <c r="AD8" i="2" s="1"/>
  <c r="AH8" i="2" s="1"/>
  <c r="P8" i="2"/>
  <c r="T8" i="2" s="1"/>
  <c r="X8" i="2" s="1"/>
  <c r="AB8" i="2" s="1"/>
  <c r="AF8" i="2" s="1"/>
  <c r="AJ8" i="2" s="1"/>
  <c r="AN8" i="2" s="1"/>
  <c r="AR8" i="2" s="1"/>
  <c r="AV8" i="2" s="1"/>
  <c r="AZ8" i="2" s="1"/>
  <c r="BD8" i="2" s="1"/>
  <c r="BH8" i="2" s="1"/>
  <c r="BL8" i="2" s="1"/>
  <c r="BP8" i="2" s="1"/>
  <c r="BT8" i="2" s="1"/>
  <c r="BX8" i="2" s="1"/>
  <c r="CB8" i="2" s="1"/>
  <c r="CF8" i="2" s="1"/>
  <c r="CJ8" i="2" s="1"/>
  <c r="CN8" i="2" s="1"/>
  <c r="CR8" i="2" s="1"/>
  <c r="CV8" i="2" s="1"/>
  <c r="CZ8" i="2" s="1"/>
  <c r="DD8" i="2" s="1"/>
  <c r="I6" i="2"/>
  <c r="AL8" i="2" l="1"/>
  <c r="AP8" i="2" s="1"/>
  <c r="AT8" i="2" s="1"/>
  <c r="AX8" i="2" s="1"/>
  <c r="BB8" i="2" s="1"/>
  <c r="BF8" i="2" s="1"/>
  <c r="BJ8" i="2" s="1"/>
  <c r="BN8" i="2" s="1"/>
  <c r="BR8" i="2" s="1"/>
  <c r="BV8" i="2" s="1"/>
  <c r="BZ8" i="2" s="1"/>
  <c r="CD8" i="2" s="1"/>
  <c r="CH8" i="2" s="1"/>
  <c r="CL8" i="2" s="1"/>
  <c r="CP8" i="2" s="1"/>
  <c r="CT8" i="2" s="1"/>
  <c r="CX8" i="2" s="1"/>
  <c r="DB8" i="2" s="1"/>
  <c r="M8" i="2"/>
  <c r="AG6" i="2"/>
  <c r="Q8" i="2" l="1"/>
  <c r="Q7" i="2" s="1"/>
  <c r="M7" i="2"/>
  <c r="M6" i="2"/>
  <c r="Q6" i="2" l="1"/>
  <c r="U8" i="2"/>
  <c r="U6" i="2" s="1"/>
  <c r="Y8" i="2" l="1"/>
  <c r="Y7" i="2" s="1"/>
  <c r="U7" i="2"/>
  <c r="Y6" i="2" l="1"/>
  <c r="AC8" i="2"/>
  <c r="AC7" i="2" s="1"/>
  <c r="AC6" i="2" l="1"/>
  <c r="AG8" i="2"/>
  <c r="AG7" i="2" s="1"/>
  <c r="AK8" i="2" l="1"/>
  <c r="AK7" i="2" s="1"/>
  <c r="AK6" i="2" l="1"/>
  <c r="AO8" i="2"/>
  <c r="AO7" i="2" s="1"/>
  <c r="AS8" i="2" l="1"/>
  <c r="AS7" i="2" s="1"/>
  <c r="AO6" i="2"/>
  <c r="AW8" i="2" l="1"/>
  <c r="BA8" i="2" s="1"/>
  <c r="AS6" i="2"/>
  <c r="AW7" i="2" l="1"/>
  <c r="AW6" i="2"/>
  <c r="BA6" i="2"/>
  <c r="BA7" i="2"/>
  <c r="BE8" i="2"/>
  <c r="BE6" i="2" l="1"/>
  <c r="BE7" i="2"/>
  <c r="BI8" i="2"/>
  <c r="BI7" i="2" s="1"/>
  <c r="BM8" i="2" l="1"/>
  <c r="BM7" i="2" s="1"/>
  <c r="BI6" i="2"/>
  <c r="BM6" i="2" l="1"/>
  <c r="BQ8" i="2"/>
  <c r="BQ7" i="2" s="1"/>
  <c r="BQ6" i="2" l="1"/>
  <c r="BU8" i="2"/>
  <c r="BU7" i="2" s="1"/>
  <c r="BY8" i="2" l="1"/>
  <c r="BY7" i="2" s="1"/>
  <c r="BU6" i="2"/>
  <c r="CC8" i="2" l="1"/>
  <c r="CC7" i="2" s="1"/>
  <c r="BY6" i="2"/>
  <c r="CG8" i="2" l="1"/>
  <c r="CG7" i="2" s="1"/>
  <c r="CC6" i="2"/>
  <c r="CG6" i="2" l="1"/>
  <c r="CK8" i="2"/>
  <c r="CK7" i="2" s="1"/>
  <c r="CO8" i="2" l="1"/>
  <c r="CO7" i="2" s="1"/>
  <c r="CK6" i="2"/>
  <c r="CO6" i="2" l="1"/>
  <c r="CS8" i="2"/>
  <c r="CS7" i="2" s="1"/>
  <c r="CS6" i="2" l="1"/>
  <c r="CW8" i="2"/>
  <c r="CW7" i="2" s="1"/>
  <c r="CW6" i="2" l="1"/>
  <c r="DA8" i="2"/>
  <c r="DA7" i="2" s="1"/>
  <c r="DA6" i="2" l="1"/>
</calcChain>
</file>

<file path=xl/sharedStrings.xml><?xml version="1.0" encoding="utf-8"?>
<sst xmlns="http://schemas.openxmlformats.org/spreadsheetml/2006/main" count="28" uniqueCount="22">
  <si>
    <t>ABOUT THIS GANTT CHART</t>
  </si>
  <si>
    <t>Visualise and track your projects using this Gantt chart template. How it works:</t>
  </si>
  <si>
    <t xml:space="preserve">•  Enter the project start date to automatically update the Gantt chart timeline.
•  Enter the tasks you are working on in the milestone description section, then provide details for each task. 
•  Use the progress column to indicate how much of the project is completed by entering a percentage.
• Complete your visualisation by adding the project's progress and milestones.
• Before uploading to eResearch, save the "Project Plan" tab as a PDF.
</t>
  </si>
  <si>
    <t>Geben Sie den Titel dieses Projekts in Zelle B2 ein.
Informationen zur Verwendung dieses Arbeitsblatts, einschließlich Anweisungen für Screenreader und den Autor dieser Arbeitsmappe, finden Sie im Arbeitsblatt Info.
Navigieren Sie weiter in Spalte A, um weitere Anweisungen zu erhalten.</t>
  </si>
  <si>
    <t>Project Title</t>
  </si>
  <si>
    <t>Applicant</t>
  </si>
  <si>
    <t>Progress</t>
  </si>
  <si>
    <t>Milestone:</t>
  </si>
  <si>
    <t>M</t>
  </si>
  <si>
    <t>Eine Scrollschrittweite befindet sich in der Zelle U5. Die Bildlaufleiste befindet sich in den Zellen H5 bis M5. Durch Erhöhen der Scrollschrittweite oder Verwenden der Bildlaufleiste wird die Zeitleiste des Gantt-Diagramms erhöht.
Eine Eingabe von 0 in Zelle U5 setzt das Diagramm auf den Start des Projekts zurück.</t>
  </si>
  <si>
    <t>Project Start Date</t>
  </si>
  <si>
    <t>B8 enthält Überschriften für den Projektplan. H8 bis BK8 haben den ersten Buchstaben eines jeden Wochentags für das oben genannte Datum. Alle Zeitleisten-Diagramme werden basierend auf dem Startdatum und der Anzahl der eingegebenen Tage automatisch generiert.</t>
  </si>
  <si>
    <t>Description</t>
  </si>
  <si>
    <t>Responsible</t>
  </si>
  <si>
    <t>Progress in %</t>
  </si>
  <si>
    <t>Start date</t>
  </si>
  <si>
    <t>End Date</t>
  </si>
  <si>
    <t>Duration in days</t>
  </si>
  <si>
    <t>Geben Sie die Projektinformationen ein
Beginnen Sie in Zelle B10 bis Zelle F10, geben Sie die Meilensteinbeschreibung ein, weisen Sie das Element zu, geben Sie den Fortschritt der Aufgabe als Prozentsatz der Fertigstellung ein, geben Sie ein Startdatum und eine Dauer der Aufgabe in Anzahl von Tagen ein. Das Gantt-Diagramm wird automatisch aktualisiert.</t>
  </si>
  <si>
    <t xml:space="preserve">Task Description </t>
  </si>
  <si>
    <t>Task</t>
  </si>
  <si>
    <t>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</si>
</sst>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_ ;\-#,##0\ "/>
    <numFmt numFmtId="165" formatCode="d"/>
  </numFmts>
  <fonts count="33" x14ac:knownFonts="1">
    <font>
      <sz val="11"/>
      <color theme="8" tint="-0.499984740745262"/>
      <name val="Calibri"/>
      <family val="2"/>
      <scheme val="minor"/>
    </font>
    <font>
      <sz val="10"/>
      <name val="Calibri"/>
      <family val="2"/>
      <scheme val="minor"/>
    </font>
    <font>
      <u/>
      <sz val="11"/>
      <color indexed="12"/>
      <name val="Arial"/>
      <family val="2"/>
    </font>
    <font>
      <sz val="11"/>
      <name val="Calibri"/>
      <family val="2"/>
      <scheme val="minor"/>
    </font>
    <font>
      <sz val="11"/>
      <color theme="1"/>
      <name val="Calibri"/>
      <family val="2"/>
      <scheme val="minor"/>
    </font>
    <font>
      <b/>
      <sz val="11"/>
      <color theme="1" tint="0.499984740745262"/>
      <name val="Calibri"/>
      <family val="2"/>
      <scheme val="minor"/>
    </font>
    <font>
      <sz val="10"/>
      <color theme="1" tint="0.499984740745262"/>
      <name val="Arial"/>
      <family val="2"/>
    </font>
    <font>
      <sz val="11"/>
      <color theme="0"/>
      <name val="Calibri"/>
      <family val="2"/>
      <scheme val="minor"/>
    </font>
    <font>
      <b/>
      <sz val="10"/>
      <color theme="0"/>
      <name val="Calibri"/>
      <family val="2"/>
      <scheme val="minor"/>
    </font>
    <font>
      <sz val="10"/>
      <color theme="0"/>
      <name val="Calibri"/>
      <family val="2"/>
      <scheme val="minor"/>
    </font>
    <font>
      <b/>
      <sz val="22"/>
      <color theme="8" tint="-0.499984740745262"/>
      <name val="Calibri"/>
      <family val="2"/>
      <scheme val="major"/>
    </font>
    <font>
      <sz val="11"/>
      <color theme="8" tint="-0.499984740745262"/>
      <name val="Calibri"/>
      <family val="2"/>
      <scheme val="minor"/>
    </font>
    <font>
      <i/>
      <sz val="11"/>
      <color rgb="FF7F7F7F"/>
      <name val="Calibri"/>
      <family val="2"/>
      <scheme val="minor"/>
    </font>
    <font>
      <sz val="16"/>
      <color theme="8" tint="-0.499984740745262"/>
      <name val="Calibri"/>
      <family val="2"/>
      <scheme val="minor"/>
    </font>
    <font>
      <sz val="14"/>
      <name val="Calibri"/>
      <family val="2"/>
      <scheme val="minor"/>
    </font>
    <font>
      <b/>
      <sz val="20"/>
      <name val="Calibri"/>
      <family val="2"/>
      <scheme val="major"/>
    </font>
    <font>
      <b/>
      <sz val="11"/>
      <color theme="6" tint="-0.249977111117893"/>
      <name val="Calibri"/>
      <family val="2"/>
      <scheme val="minor"/>
    </font>
    <font>
      <sz val="10"/>
      <color theme="8" tint="-0.499984740745262"/>
      <name val="Calibri"/>
      <family val="2"/>
      <scheme val="minor"/>
    </font>
    <font>
      <b/>
      <sz val="12"/>
      <color theme="8" tint="-0.499984740745262"/>
      <name val="Calibri"/>
      <family val="2"/>
      <scheme val="minor"/>
    </font>
    <font>
      <b/>
      <sz val="10"/>
      <color theme="6" tint="-0.249977111117893"/>
      <name val="Calibri"/>
      <family val="2"/>
      <scheme val="minor"/>
    </font>
    <font>
      <sz val="11"/>
      <color theme="6" tint="-0.249977111117893"/>
      <name val="Calibri"/>
      <family val="2"/>
      <scheme val="minor"/>
    </font>
    <font>
      <b/>
      <sz val="14"/>
      <color theme="6" tint="-0.249977111117893"/>
      <name val="Calibri"/>
      <family val="2"/>
    </font>
    <font>
      <sz val="12"/>
      <name val="Calibri"/>
      <family val="2"/>
      <scheme val="minor"/>
    </font>
    <font>
      <b/>
      <sz val="12"/>
      <name val="Calibri"/>
      <family val="2"/>
      <scheme val="major"/>
    </font>
    <font>
      <sz val="12"/>
      <color theme="8" tint="-0.499984740745262"/>
      <name val="Calibri"/>
      <family val="2"/>
      <scheme val="minor"/>
    </font>
    <font>
      <sz val="12"/>
      <color theme="2"/>
      <name val="Calibri"/>
      <family val="2"/>
      <scheme val="minor"/>
    </font>
    <font>
      <b/>
      <sz val="15"/>
      <color theme="3"/>
      <name val="Arial"/>
      <family val="2"/>
    </font>
    <font>
      <sz val="20"/>
      <color theme="8" tint="0.59999389629810485"/>
      <name val="Calibri"/>
      <family val="2"/>
      <scheme val="major"/>
    </font>
    <font>
      <b/>
      <sz val="24"/>
      <color theme="0"/>
      <name val="Calibri"/>
      <family val="2"/>
      <scheme val="major"/>
    </font>
    <font>
      <sz val="20"/>
      <name val="Calibri"/>
      <family val="2"/>
      <scheme val="major"/>
    </font>
    <font>
      <b/>
      <sz val="22"/>
      <name val="Calibri"/>
      <family val="2"/>
      <scheme val="major"/>
    </font>
    <font>
      <sz val="9"/>
      <color theme="8" tint="-0.499984740745262"/>
      <name val="Calibri"/>
      <family val="2"/>
      <scheme val="minor"/>
    </font>
    <font>
      <b/>
      <sz val="11"/>
      <color theme="8" tint="-0.499984740745262"/>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1" tint="0.34998626667073579"/>
        <bgColor indexed="64"/>
      </patternFill>
    </fill>
    <fill>
      <patternFill patternType="solid">
        <fgColor theme="6" tint="-0.249977111117893"/>
        <bgColor indexed="64"/>
      </patternFill>
    </fill>
    <fill>
      <patternFill patternType="solid">
        <fgColor theme="6" tint="-0.249977111117893"/>
        <bgColor theme="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6"/>
        <bgColor indexed="64"/>
      </patternFill>
    </fill>
  </fills>
  <borders count="34">
    <border>
      <left/>
      <right/>
      <top/>
      <bottom/>
      <diagonal/>
    </border>
    <border>
      <left/>
      <right/>
      <top/>
      <bottom style="medium">
        <color theme="0" tint="-0.14993743705557422"/>
      </bottom>
      <diagonal/>
    </border>
    <border>
      <left style="thin">
        <color theme="0" tint="-0.14990691854609822"/>
      </left>
      <right style="thin">
        <color theme="0" tint="-0.14990691854609822"/>
      </right>
      <top/>
      <bottom/>
      <diagonal/>
    </border>
    <border>
      <left/>
      <right style="thin">
        <color theme="8" tint="0.79998168889431442"/>
      </right>
      <top style="medium">
        <color theme="8"/>
      </top>
      <bottom/>
      <diagonal/>
    </border>
    <border>
      <left/>
      <right/>
      <top style="thin">
        <color theme="8"/>
      </top>
      <bottom style="medium">
        <color theme="8"/>
      </bottom>
      <diagonal/>
    </border>
    <border>
      <left style="thin">
        <color theme="2" tint="-0.14999847407452621"/>
      </left>
      <right style="thin">
        <color theme="2" tint="-0.14999847407452621"/>
      </right>
      <top style="thin">
        <color theme="2" tint="-0.14999847407452621"/>
      </top>
      <bottom style="thin">
        <color theme="2" tint="-0.149998474074526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2" tint="-0.14999847407452621"/>
      </left>
      <right/>
      <top/>
      <bottom/>
      <diagonal/>
    </border>
    <border>
      <left/>
      <right style="thin">
        <color theme="0" tint="-0.34998626667073579"/>
      </right>
      <top style="thin">
        <color theme="0" tint="-0.34998626667073579"/>
      </top>
      <bottom style="thin">
        <color theme="0" tint="-0.34998626667073579"/>
      </bottom>
      <diagonal/>
    </border>
    <border>
      <left/>
      <right style="thin">
        <color theme="0" tint="-0.14990691854609822"/>
      </right>
      <top/>
      <bottom/>
      <diagonal/>
    </border>
    <border>
      <left/>
      <right style="thin">
        <color theme="2" tint="-0.14999847407452621"/>
      </right>
      <top style="thin">
        <color theme="2" tint="-0.14999847407452621"/>
      </top>
      <bottom style="thin">
        <color theme="2" tint="-0.14999847407452621"/>
      </bottom>
      <diagonal/>
    </border>
    <border>
      <left style="thin">
        <color theme="0" tint="-0.14990691854609822"/>
      </left>
      <right style="thin">
        <color theme="0" tint="-0.14990691854609822"/>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14990691854609822"/>
      </left>
      <right/>
      <top/>
      <bottom/>
      <diagonal/>
    </border>
    <border>
      <left style="thin">
        <color theme="2" tint="-0.14999847407452621"/>
      </left>
      <right/>
      <top style="thin">
        <color theme="2" tint="-0.14999847407452621"/>
      </top>
      <bottom style="thin">
        <color theme="2" tint="-0.14999847407452621"/>
      </bottom>
      <diagonal/>
    </border>
    <border>
      <left style="thin">
        <color theme="0" tint="-0.14990691854609822"/>
      </left>
      <right/>
      <top/>
      <bottom style="thin">
        <color theme="0" tint="-0.34998626667073579"/>
      </bottom>
      <diagonal/>
    </border>
    <border>
      <left style="thin">
        <color theme="0" tint="-0.499984740745262"/>
      </left>
      <right style="thin">
        <color theme="0" tint="-0.34998626667073579"/>
      </right>
      <top style="thin">
        <color theme="0" tint="-0.499984740745262"/>
      </top>
      <bottom style="thin">
        <color theme="0" tint="-0.34998626667073579"/>
      </bottom>
      <diagonal/>
    </border>
    <border>
      <left style="thin">
        <color theme="0" tint="-0.34998626667073579"/>
      </left>
      <right style="thin">
        <color theme="0" tint="-0.34998626667073579"/>
      </right>
      <top style="thin">
        <color theme="0" tint="-0.499984740745262"/>
      </top>
      <bottom style="thin">
        <color theme="0" tint="-0.34998626667073579"/>
      </bottom>
      <diagonal/>
    </border>
    <border>
      <left style="thin">
        <color theme="0" tint="-0.34998626667073579"/>
      </left>
      <right style="thin">
        <color theme="0" tint="-0.499984740745262"/>
      </right>
      <top style="thin">
        <color theme="0" tint="-0.499984740745262"/>
      </top>
      <bottom style="thin">
        <color theme="0" tint="-0.34998626667073579"/>
      </bottom>
      <diagonal/>
    </border>
    <border>
      <left style="thin">
        <color theme="0" tint="-0.34998626667073579"/>
      </left>
      <right style="thin">
        <color theme="0" tint="-0.499984740745262"/>
      </right>
      <top style="thin">
        <color theme="0" tint="-0.34998626667073579"/>
      </top>
      <bottom style="thin">
        <color theme="0" tint="-0.34998626667073579"/>
      </bottom>
      <diagonal/>
    </border>
    <border>
      <left style="thin">
        <color theme="0" tint="-0.499984740745262"/>
      </left>
      <right style="thin">
        <color theme="0" tint="-0.14990691854609822"/>
      </right>
      <top/>
      <bottom/>
      <diagonal/>
    </border>
    <border>
      <left style="thin">
        <color theme="0" tint="-0.14990691854609822"/>
      </left>
      <right style="thin">
        <color theme="0" tint="-0.499984740745262"/>
      </right>
      <top/>
      <bottom/>
      <diagonal/>
    </border>
    <border>
      <left style="thin">
        <color theme="0" tint="-0.499984740745262"/>
      </left>
      <right style="thin">
        <color theme="2" tint="-0.14999847407452621"/>
      </right>
      <top style="thin">
        <color theme="2" tint="-0.14999847407452621"/>
      </top>
      <bottom style="thin">
        <color theme="2" tint="-0.14999847407452621"/>
      </bottom>
      <diagonal/>
    </border>
    <border>
      <left style="thin">
        <color theme="2" tint="-0.14999847407452621"/>
      </left>
      <right style="thin">
        <color theme="0" tint="-0.499984740745262"/>
      </right>
      <top style="thin">
        <color theme="2" tint="-0.14999847407452621"/>
      </top>
      <bottom style="thin">
        <color theme="2" tint="-0.14999847407452621"/>
      </bottom>
      <diagonal/>
    </border>
    <border>
      <left style="thin">
        <color theme="0" tint="-0.499984740745262"/>
      </left>
      <right style="thin">
        <color theme="0" tint="-0.14990691854609822"/>
      </right>
      <top/>
      <bottom style="thin">
        <color theme="0" tint="-0.499984740745262"/>
      </bottom>
      <diagonal/>
    </border>
    <border>
      <left style="thin">
        <color theme="0" tint="-0.14990691854609822"/>
      </left>
      <right style="thin">
        <color theme="0" tint="-0.14990691854609822"/>
      </right>
      <top/>
      <bottom style="thin">
        <color theme="0" tint="-0.499984740745262"/>
      </bottom>
      <diagonal/>
    </border>
    <border>
      <left style="thin">
        <color theme="0" tint="-0.14990691854609822"/>
      </left>
      <right style="thin">
        <color theme="0" tint="-0.499984740745262"/>
      </right>
      <top/>
      <bottom style="thin">
        <color theme="0" tint="-0.499984740745262"/>
      </bottom>
      <diagonal/>
    </border>
    <border>
      <left/>
      <right style="thin">
        <color theme="0" tint="-0.14990691854609822"/>
      </right>
      <top/>
      <bottom style="thin">
        <color theme="0" tint="-0.34998626667073579"/>
      </bottom>
      <diagonal/>
    </border>
    <border>
      <left style="thin">
        <color theme="0" tint="-0.499984740745262"/>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499984740745262"/>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bottom style="thick">
        <color theme="4"/>
      </bottom>
      <diagonal/>
    </border>
  </borders>
  <cellStyleXfs count="12">
    <xf numFmtId="0" fontId="0" fillId="0" borderId="0"/>
    <xf numFmtId="0" fontId="2" fillId="0" borderId="0">
      <alignment vertical="top"/>
      <protection locked="0"/>
    </xf>
    <xf numFmtId="9" fontId="4" fillId="0" borderId="0">
      <alignment horizontal="center" vertical="center"/>
    </xf>
    <xf numFmtId="0" fontId="7" fillId="0" borderId="0"/>
    <xf numFmtId="0" fontId="10" fillId="0" borderId="0"/>
    <xf numFmtId="0" fontId="13" fillId="0" borderId="4"/>
    <xf numFmtId="0" fontId="11" fillId="0" borderId="0">
      <alignment horizontal="right" vertical="center" indent="1"/>
    </xf>
    <xf numFmtId="14" fontId="11" fillId="0" borderId="0">
      <alignment horizontal="center" vertical="center"/>
    </xf>
    <xf numFmtId="164" fontId="4" fillId="0" borderId="0">
      <alignment horizontal="center" vertical="center"/>
    </xf>
    <xf numFmtId="0" fontId="9" fillId="3" borderId="3">
      <alignment horizontal="center" vertical="center"/>
    </xf>
    <xf numFmtId="0" fontId="12" fillId="0" borderId="0"/>
    <xf numFmtId="0" fontId="26" fillId="0" borderId="33" applyNumberFormat="0" applyFill="0" applyAlignment="0" applyProtection="0"/>
  </cellStyleXfs>
  <cellXfs count="100">
    <xf numFmtId="0" fontId="0" fillId="0" borderId="0" xfId="0"/>
    <xf numFmtId="0" fontId="0" fillId="0" borderId="0" xfId="0" applyAlignment="1">
      <alignment vertical="center"/>
    </xf>
    <xf numFmtId="0" fontId="0" fillId="0" borderId="0" xfId="0" applyAlignment="1">
      <alignment horizontal="center"/>
    </xf>
    <xf numFmtId="0" fontId="5" fillId="0" borderId="0" xfId="0" applyFont="1"/>
    <xf numFmtId="0" fontId="6" fillId="0" borderId="0" xfId="1" applyFont="1" applyAlignment="1" applyProtection="1"/>
    <xf numFmtId="0" fontId="7" fillId="0" borderId="0" xfId="3"/>
    <xf numFmtId="0" fontId="7" fillId="0" borderId="0" xfId="3" applyAlignment="1">
      <alignment wrapText="1"/>
    </xf>
    <xf numFmtId="0" fontId="7" fillId="0" borderId="0" xfId="0" applyFont="1" applyAlignment="1">
      <alignment horizontal="center"/>
    </xf>
    <xf numFmtId="0" fontId="0" fillId="0" borderId="0" xfId="0" applyAlignment="1">
      <alignment horizontal="center" vertical="center" wrapText="1"/>
    </xf>
    <xf numFmtId="9" fontId="0" fillId="0" borderId="0" xfId="2" applyFont="1">
      <alignment horizontal="center" vertical="center"/>
    </xf>
    <xf numFmtId="14" fontId="0" fillId="0" borderId="0" xfId="7" applyFont="1">
      <alignment horizontal="center" vertical="center"/>
    </xf>
    <xf numFmtId="164" fontId="0" fillId="0" borderId="0" xfId="8" applyFont="1">
      <alignment horizontal="center" vertical="center"/>
    </xf>
    <xf numFmtId="0" fontId="3" fillId="2" borderId="1" xfId="0" applyFont="1" applyFill="1" applyBorder="1" applyAlignment="1">
      <alignment horizontal="center" vertical="center"/>
    </xf>
    <xf numFmtId="0" fontId="0" fillId="0" borderId="0" xfId="0" applyAlignment="1">
      <alignment horizontal="left" wrapText="1" indent="2"/>
    </xf>
    <xf numFmtId="0" fontId="12" fillId="0" borderId="0" xfId="10" applyAlignment="1">
      <alignment horizontal="center" vertical="center" wrapText="1"/>
    </xf>
    <xf numFmtId="0" fontId="0" fillId="2" borderId="0" xfId="0" applyFill="1" applyAlignment="1">
      <alignment vertical="center"/>
    </xf>
    <xf numFmtId="0" fontId="15" fillId="2" borderId="0" xfId="0" applyFont="1" applyFill="1" applyAlignment="1">
      <alignment horizontal="left" vertical="center"/>
    </xf>
    <xf numFmtId="0" fontId="3" fillId="2" borderId="0" xfId="0" applyFont="1" applyFill="1" applyAlignment="1">
      <alignment vertical="center"/>
    </xf>
    <xf numFmtId="0" fontId="7" fillId="0" borderId="0" xfId="3" applyAlignment="1">
      <alignment vertical="center" wrapText="1"/>
    </xf>
    <xf numFmtId="0" fontId="14" fillId="2" borderId="0" xfId="0" applyFont="1" applyFill="1" applyAlignment="1">
      <alignment horizontal="center" vertical="center"/>
    </xf>
    <xf numFmtId="0" fontId="14" fillId="2" borderId="0" xfId="0" applyFont="1" applyFill="1" applyAlignment="1">
      <alignment vertical="center"/>
    </xf>
    <xf numFmtId="164" fontId="17" fillId="0" borderId="0" xfId="8" applyFont="1">
      <alignment horizontal="center" vertical="center"/>
    </xf>
    <xf numFmtId="0" fontId="14" fillId="0" borderId="0" xfId="0" applyFont="1" applyAlignment="1">
      <alignment vertical="center"/>
    </xf>
    <xf numFmtId="0" fontId="17" fillId="0" borderId="2" xfId="0" applyFont="1" applyBorder="1" applyAlignment="1">
      <alignment vertical="center"/>
    </xf>
    <xf numFmtId="0" fontId="22" fillId="0" borderId="0" xfId="6" applyFont="1" applyAlignment="1">
      <alignment horizontal="left" vertical="center" indent="1"/>
    </xf>
    <xf numFmtId="0" fontId="8" fillId="5" borderId="0" xfId="0" applyFont="1" applyFill="1" applyAlignment="1">
      <alignment horizontal="center" vertical="center" wrapText="1"/>
    </xf>
    <xf numFmtId="0" fontId="3" fillId="0" borderId="7" xfId="0" applyFont="1" applyBorder="1" applyAlignment="1">
      <alignment horizontal="center" vertical="center"/>
    </xf>
    <xf numFmtId="0" fontId="17" fillId="0" borderId="9" xfId="0" applyFont="1" applyBorder="1" applyAlignment="1">
      <alignment vertical="center"/>
    </xf>
    <xf numFmtId="165" fontId="20" fillId="4" borderId="0" xfId="9" applyNumberFormat="1" applyFont="1" applyFill="1" applyBorder="1">
      <alignment horizontal="center" vertical="center"/>
    </xf>
    <xf numFmtId="0" fontId="17" fillId="0" borderId="13" xfId="0" applyFont="1" applyBorder="1" applyAlignment="1">
      <alignment vertical="center"/>
    </xf>
    <xf numFmtId="0" fontId="17" fillId="0" borderId="20" xfId="0" applyFont="1" applyBorder="1" applyAlignment="1">
      <alignment vertical="center"/>
    </xf>
    <xf numFmtId="0" fontId="17" fillId="0" borderId="21" xfId="0" applyFont="1" applyBorder="1" applyAlignment="1">
      <alignment vertical="center"/>
    </xf>
    <xf numFmtId="0" fontId="9" fillId="4" borderId="0" xfId="0" applyFont="1" applyFill="1" applyAlignment="1">
      <alignment horizontal="center" vertical="center" shrinkToFit="1"/>
    </xf>
    <xf numFmtId="0" fontId="23" fillId="0" borderId="0" xfId="0" applyFont="1" applyAlignment="1">
      <alignment horizontal="left" vertical="center"/>
    </xf>
    <xf numFmtId="0" fontId="22" fillId="0" borderId="0" xfId="0" applyFont="1" applyAlignment="1">
      <alignment vertical="center"/>
    </xf>
    <xf numFmtId="0" fontId="22" fillId="0" borderId="0" xfId="0" applyFont="1" applyAlignment="1">
      <alignment horizontal="center" vertical="center"/>
    </xf>
    <xf numFmtId="14" fontId="23" fillId="0" borderId="0" xfId="0" applyNumberFormat="1" applyFont="1" applyAlignment="1">
      <alignment horizontal="left" vertical="center"/>
    </xf>
    <xf numFmtId="0" fontId="24" fillId="0" borderId="0" xfId="0" applyFont="1"/>
    <xf numFmtId="0" fontId="22" fillId="0" borderId="0" xfId="0" applyFont="1" applyAlignment="1">
      <alignment horizontal="left"/>
    </xf>
    <xf numFmtId="0" fontId="22" fillId="0" borderId="0" xfId="6" applyFont="1" applyAlignment="1">
      <alignment vertical="center" wrapText="1"/>
    </xf>
    <xf numFmtId="0" fontId="25" fillId="0" borderId="0" xfId="0" applyFont="1" applyAlignment="1">
      <alignment vertical="center"/>
    </xf>
    <xf numFmtId="0" fontId="27" fillId="8" borderId="0" xfId="0" applyFont="1" applyFill="1"/>
    <xf numFmtId="0" fontId="28" fillId="8" borderId="33" xfId="11" applyFont="1" applyFill="1" applyAlignment="1">
      <alignment horizontal="left" vertical="center"/>
    </xf>
    <xf numFmtId="0" fontId="29" fillId="8" borderId="0" xfId="0" applyFont="1" applyFill="1"/>
    <xf numFmtId="0" fontId="27" fillId="2" borderId="0" xfId="0" applyFont="1" applyFill="1"/>
    <xf numFmtId="0" fontId="30" fillId="2" borderId="33" xfId="11" applyFont="1" applyFill="1" applyAlignment="1">
      <alignment vertical="center"/>
    </xf>
    <xf numFmtId="0" fontId="29" fillId="2" borderId="0" xfId="0" applyFont="1" applyFill="1"/>
    <xf numFmtId="0" fontId="14" fillId="2" borderId="33" xfId="11" applyFont="1" applyFill="1" applyAlignment="1">
      <alignment vertical="center" wrapText="1"/>
    </xf>
    <xf numFmtId="0" fontId="14" fillId="2" borderId="33" xfId="11" applyFont="1" applyFill="1" applyAlignment="1">
      <alignment horizontal="left" vertical="center" wrapText="1"/>
    </xf>
    <xf numFmtId="0" fontId="1" fillId="2" borderId="0" xfId="0" applyFont="1" applyFill="1"/>
    <xf numFmtId="0" fontId="3" fillId="2" borderId="0" xfId="0" applyFont="1" applyFill="1" applyAlignment="1">
      <alignment wrapText="1"/>
    </xf>
    <xf numFmtId="0" fontId="18" fillId="0" borderId="0" xfId="0" applyFont="1" applyAlignment="1" applyProtection="1">
      <alignment horizontal="left" vertical="center" wrapText="1"/>
      <protection locked="0"/>
    </xf>
    <xf numFmtId="0" fontId="0" fillId="0" borderId="0" xfId="0" applyAlignment="1" applyProtection="1">
      <alignment horizontal="center" vertical="center"/>
      <protection locked="0"/>
    </xf>
    <xf numFmtId="9" fontId="3" fillId="0" borderId="0" xfId="2" applyFont="1" applyProtection="1">
      <alignment horizontal="center" vertical="center"/>
      <protection locked="0"/>
    </xf>
    <xf numFmtId="14" fontId="0" fillId="0" borderId="0" xfId="7" applyFont="1" applyProtection="1">
      <alignment horizontal="center" vertical="center"/>
      <protection locked="0"/>
    </xf>
    <xf numFmtId="0" fontId="17" fillId="0" borderId="0" xfId="0" applyFont="1" applyAlignment="1" applyProtection="1">
      <alignment horizontal="left" vertical="center" wrapText="1" indent="1"/>
      <protection locked="0"/>
    </xf>
    <xf numFmtId="0" fontId="17" fillId="0" borderId="0" xfId="0" applyFont="1" applyAlignment="1" applyProtection="1">
      <alignment horizontal="center" vertical="center"/>
      <protection locked="0"/>
    </xf>
    <xf numFmtId="9" fontId="19" fillId="0" borderId="0" xfId="2" applyFont="1" applyProtection="1">
      <alignment horizontal="center" vertical="center"/>
      <protection locked="0"/>
    </xf>
    <xf numFmtId="14" fontId="1" fillId="0" borderId="0" xfId="7" applyFont="1" applyProtection="1">
      <alignment horizontal="center" vertical="center"/>
      <protection locked="0"/>
    </xf>
    <xf numFmtId="9" fontId="16" fillId="0" borderId="0" xfId="2" applyFont="1" applyProtection="1">
      <alignment horizontal="center" vertical="center"/>
      <protection locked="0"/>
    </xf>
    <xf numFmtId="14" fontId="22" fillId="0" borderId="0" xfId="7" applyFont="1" applyAlignment="1" applyProtection="1">
      <alignment horizontal="left" vertical="center"/>
      <protection locked="0"/>
    </xf>
    <xf numFmtId="0" fontId="22" fillId="0" borderId="0" xfId="6" applyFont="1" applyAlignment="1" applyProtection="1">
      <alignment horizontal="left" vertical="center" indent="1"/>
      <protection locked="0"/>
    </xf>
    <xf numFmtId="0" fontId="21" fillId="2" borderId="0" xfId="4" applyFont="1" applyFill="1" applyAlignment="1" applyProtection="1">
      <alignment horizontal="left" vertical="center" indent="1"/>
      <protection locked="0"/>
    </xf>
    <xf numFmtId="0" fontId="31" fillId="0" borderId="22" xfId="0" applyFont="1" applyBorder="1" applyAlignment="1" applyProtection="1">
      <alignment horizontal="center" vertical="center"/>
      <protection locked="0"/>
    </xf>
    <xf numFmtId="0" fontId="31" fillId="0" borderId="5" xfId="0" applyFont="1" applyBorder="1" applyAlignment="1" applyProtection="1">
      <alignment horizontal="center" vertical="center"/>
      <protection locked="0"/>
    </xf>
    <xf numFmtId="0" fontId="31" fillId="0" borderId="23" xfId="0" applyFont="1" applyBorder="1" applyAlignment="1" applyProtection="1">
      <alignment horizontal="center" vertical="center"/>
      <protection locked="0"/>
    </xf>
    <xf numFmtId="0" fontId="31" fillId="0" borderId="10" xfId="0" applyFont="1" applyBorder="1" applyAlignment="1" applyProtection="1">
      <alignment horizontal="center" vertical="center"/>
      <protection locked="0"/>
    </xf>
    <xf numFmtId="0" fontId="31" fillId="0" borderId="14" xfId="0" applyFont="1" applyBorder="1" applyAlignment="1" applyProtection="1">
      <alignment horizontal="center" vertical="center"/>
      <protection locked="0"/>
    </xf>
    <xf numFmtId="0" fontId="31" fillId="7" borderId="22" xfId="0" applyFont="1" applyFill="1" applyBorder="1" applyAlignment="1" applyProtection="1">
      <alignment horizontal="center" vertical="center"/>
      <protection locked="0"/>
    </xf>
    <xf numFmtId="0" fontId="31" fillId="7" borderId="5" xfId="0" applyFont="1" applyFill="1" applyBorder="1" applyAlignment="1" applyProtection="1">
      <alignment horizontal="center" vertical="center"/>
      <protection locked="0"/>
    </xf>
    <xf numFmtId="0" fontId="31" fillId="7" borderId="23" xfId="0" applyFont="1" applyFill="1" applyBorder="1" applyAlignment="1" applyProtection="1">
      <alignment horizontal="center" vertical="center"/>
      <protection locked="0"/>
    </xf>
    <xf numFmtId="0" fontId="31" fillId="7" borderId="10" xfId="0" applyFont="1" applyFill="1" applyBorder="1" applyAlignment="1" applyProtection="1">
      <alignment horizontal="center" vertical="center"/>
      <protection locked="0"/>
    </xf>
    <xf numFmtId="0" fontId="31" fillId="7" borderId="14" xfId="0" applyFont="1" applyFill="1" applyBorder="1" applyAlignment="1" applyProtection="1">
      <alignment horizontal="center" vertical="center"/>
      <protection locked="0"/>
    </xf>
    <xf numFmtId="0" fontId="31" fillId="2" borderId="24" xfId="0" applyFont="1" applyFill="1" applyBorder="1" applyAlignment="1" applyProtection="1">
      <alignment horizontal="center" vertical="center"/>
      <protection locked="0"/>
    </xf>
    <xf numFmtId="0" fontId="31" fillId="2" borderId="25" xfId="0" applyFont="1" applyFill="1" applyBorder="1" applyAlignment="1" applyProtection="1">
      <alignment horizontal="center" vertical="center"/>
      <protection locked="0"/>
    </xf>
    <xf numFmtId="0" fontId="31" fillId="2" borderId="26" xfId="0" applyFont="1" applyFill="1" applyBorder="1" applyAlignment="1" applyProtection="1">
      <alignment horizontal="center" vertical="center"/>
      <protection locked="0"/>
    </xf>
    <xf numFmtId="0" fontId="31" fillId="2" borderId="27" xfId="0" applyFont="1" applyFill="1" applyBorder="1" applyAlignment="1" applyProtection="1">
      <alignment horizontal="center" vertical="center"/>
      <protection locked="0"/>
    </xf>
    <xf numFmtId="0" fontId="31" fillId="2" borderId="11" xfId="0" applyFont="1" applyFill="1" applyBorder="1" applyAlignment="1" applyProtection="1">
      <alignment horizontal="center" vertical="center"/>
      <protection locked="0"/>
    </xf>
    <xf numFmtId="0" fontId="31" fillId="2" borderId="15" xfId="0" applyFont="1" applyFill="1" applyBorder="1" applyAlignment="1" applyProtection="1">
      <alignment horizontal="center" vertical="center"/>
      <protection locked="0"/>
    </xf>
    <xf numFmtId="0" fontId="18" fillId="4" borderId="0" xfId="0" applyFont="1" applyFill="1" applyAlignment="1">
      <alignment horizontal="center" vertical="center" wrapText="1"/>
    </xf>
    <xf numFmtId="0" fontId="18" fillId="4" borderId="0" xfId="0" applyFont="1" applyFill="1" applyAlignment="1">
      <alignment horizontal="left" vertical="center" indent="1"/>
    </xf>
    <xf numFmtId="0" fontId="0" fillId="0" borderId="0" xfId="0" applyAlignment="1" applyProtection="1">
      <alignment horizontal="left" vertical="center" wrapText="1" indent="1"/>
      <protection locked="0"/>
    </xf>
    <xf numFmtId="14" fontId="3" fillId="0" borderId="0" xfId="7" applyFont="1" applyProtection="1">
      <alignment horizontal="center" vertical="center"/>
      <protection locked="0"/>
    </xf>
    <xf numFmtId="0" fontId="32" fillId="0" borderId="0" xfId="0" applyFont="1" applyAlignment="1" applyProtection="1">
      <alignment horizontal="left" vertical="center" wrapText="1"/>
      <protection locked="0"/>
    </xf>
    <xf numFmtId="14" fontId="3" fillId="0" borderId="0" xfId="7" applyFont="1">
      <alignment horizontal="center" vertical="center"/>
    </xf>
    <xf numFmtId="0" fontId="0" fillId="0" borderId="0" xfId="0" applyAlignment="1" applyProtection="1">
      <alignment horizontal="left" vertical="center" wrapText="1"/>
      <protection locked="0"/>
    </xf>
    <xf numFmtId="0" fontId="0" fillId="0" borderId="16" xfId="0" applyBorder="1" applyAlignment="1">
      <alignment horizontal="center" textRotation="90"/>
    </xf>
    <xf numFmtId="0" fontId="0" fillId="0" borderId="17" xfId="0" applyBorder="1" applyAlignment="1">
      <alignment horizontal="center" textRotation="90"/>
    </xf>
    <xf numFmtId="0" fontId="0" fillId="0" borderId="18" xfId="0" applyBorder="1" applyAlignment="1">
      <alignment horizontal="center" textRotation="90"/>
    </xf>
    <xf numFmtId="0" fontId="3" fillId="6" borderId="6" xfId="0" applyFont="1" applyFill="1" applyBorder="1" applyAlignment="1">
      <alignment horizontal="center" vertical="center"/>
    </xf>
    <xf numFmtId="0" fontId="0" fillId="0" borderId="6" xfId="0" applyBorder="1" applyAlignment="1">
      <alignment horizontal="center" vertical="center"/>
    </xf>
    <xf numFmtId="0" fontId="11" fillId="0" borderId="28" xfId="5" applyFont="1" applyBorder="1" applyAlignment="1">
      <alignment horizontal="center" textRotation="90"/>
    </xf>
    <xf numFmtId="0" fontId="11" fillId="0" borderId="29" xfId="5" applyFont="1" applyBorder="1" applyAlignment="1">
      <alignment horizontal="center" textRotation="90"/>
    </xf>
    <xf numFmtId="0" fontId="11" fillId="0" borderId="19" xfId="5" applyFont="1" applyBorder="1" applyAlignment="1">
      <alignment horizontal="center" textRotation="90"/>
    </xf>
    <xf numFmtId="0" fontId="11" fillId="0" borderId="30" xfId="5" applyFont="1" applyBorder="1" applyAlignment="1">
      <alignment horizontal="center" textRotation="90"/>
    </xf>
    <xf numFmtId="0" fontId="11" fillId="0" borderId="31" xfId="5" applyFont="1" applyBorder="1" applyAlignment="1">
      <alignment horizontal="center" textRotation="90"/>
    </xf>
    <xf numFmtId="0" fontId="11" fillId="0" borderId="32" xfId="5" applyFont="1" applyBorder="1" applyAlignment="1">
      <alignment horizontal="center" textRotation="90"/>
    </xf>
    <xf numFmtId="0" fontId="0" fillId="0" borderId="8" xfId="0" applyBorder="1" applyAlignment="1">
      <alignment horizontal="center" textRotation="90"/>
    </xf>
    <xf numFmtId="0" fontId="0" fillId="0" borderId="6" xfId="0" applyBorder="1" applyAlignment="1">
      <alignment horizontal="center" textRotation="90"/>
    </xf>
    <xf numFmtId="0" fontId="0" fillId="0" borderId="12" xfId="0" applyBorder="1" applyAlignment="1">
      <alignment horizontal="center" textRotation="90"/>
    </xf>
  </cellXfs>
  <cellStyles count="12">
    <cellStyle name="Comma [0]" xfId="8" builtinId="6"/>
    <cellStyle name="Datum" xfId="7" xr:uid="{00000000-0005-0000-0000-000009000000}"/>
    <cellStyle name="Explanatory Text" xfId="10" builtinId="53"/>
    <cellStyle name="Heading 1" xfId="11" builtinId="16"/>
    <cellStyle name="Heading 2" xfId="5" builtinId="17"/>
    <cellStyle name="Heading 3" xfId="6" builtinId="18"/>
    <cellStyle name="Heading 4" xfId="9" builtinId="19"/>
    <cellStyle name="Hyperlink" xfId="1" builtinId="8"/>
    <cellStyle name="Normal" xfId="0" builtinId="0"/>
    <cellStyle name="Percent" xfId="2" builtinId="5"/>
    <cellStyle name="Title" xfId="4" builtinId="15"/>
    <cellStyle name="zHiddenText" xfId="3" xr:uid="{00000000-0005-0000-0000-000003000000}"/>
  </cellStyles>
  <dxfs count="18">
    <dxf>
      <font>
        <color theme="8" tint="-0.499984740745262"/>
      </font>
      <fill>
        <patternFill>
          <bgColor theme="0" tint="-4.9989318521683403E-2"/>
        </patternFill>
      </fill>
      <border>
        <right/>
      </border>
    </dxf>
    <dxf>
      <numFmt numFmtId="5" formatCode="#,##0;\-#,##0"/>
    </dxf>
    <dxf>
      <font>
        <b val="0"/>
        <i val="0"/>
        <strike val="0"/>
        <condense val="0"/>
        <extend val="0"/>
        <outline val="0"/>
        <shadow val="0"/>
        <u val="none"/>
        <vertAlign val="baseline"/>
        <sz val="11"/>
        <color auto="1"/>
        <name val="Calibri"/>
        <family val="2"/>
        <scheme val="minor"/>
      </font>
    </dxf>
    <dxf>
      <font>
        <b/>
        <strike val="0"/>
        <outline val="0"/>
        <shadow val="0"/>
        <u val="none"/>
        <vertAlign val="baseline"/>
        <sz val="12"/>
        <color theme="8" tint="-0.499984740745262"/>
        <name val="Calibri"/>
        <family val="2"/>
        <scheme val="minor"/>
      </font>
      <fill>
        <patternFill patternType="solid">
          <fgColor indexed="64"/>
          <bgColor theme="6" tint="-0.249977111117893"/>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border>
        <left/>
        <right/>
        <top/>
        <bottom/>
        <vertical/>
        <horizontal/>
      </border>
    </dxf>
    <dxf>
      <border>
        <left/>
        <right/>
        <top/>
        <bottom/>
        <vertical/>
        <horizontal/>
      </border>
    </dxf>
    <dxf>
      <fill>
        <patternFill>
          <fgColor indexed="64"/>
          <bgColor auto="1"/>
        </patternFill>
      </fill>
      <border>
        <left/>
        <right/>
        <top/>
        <bottom/>
        <vertical/>
        <horizontal/>
      </border>
    </dxf>
    <dxf>
      <font>
        <color theme="0"/>
      </font>
      <fill>
        <patternFill>
          <bgColor theme="1" tint="0.34998626667073579"/>
        </patternFill>
      </fill>
      <border>
        <left/>
        <right/>
        <top/>
        <bottom/>
        <vertical/>
        <horizontal/>
      </border>
    </dxf>
    <dxf>
      <font>
        <color auto="1"/>
      </font>
      <fill>
        <patternFill>
          <bgColor theme="0" tint="-4.9989318521683403E-2"/>
        </patternFill>
      </fill>
      <border>
        <left/>
        <right/>
        <top/>
        <bottom/>
        <vertical/>
        <horizontal/>
      </border>
    </dxf>
  </dxfs>
  <tableStyles count="2" defaultTableStyle="TableStyleMedium9" defaultPivotStyle="PivotStyleLight16">
    <tableStyle name="Gantt-Tabellenformat" pivot="0" count="5" xr9:uid="{00000000-0011-0000-FFFF-FFFF00000000}">
      <tableStyleElement type="wholeTable" dxfId="17"/>
      <tableStyleElement type="headerRow" dxfId="16"/>
      <tableStyleElement type="firstRowStripe" dxfId="15"/>
      <tableStyleElement type="firstColumnStripe" dxfId="14"/>
      <tableStyleElement type="secondColumnStripe" dxfId="13"/>
    </tableStyle>
    <tableStyle name="Aufgabenliste" pivot="0" count="9" xr9:uid="{00000000-0011-0000-FFFF-FFFF01000000}">
      <tableStyleElement type="wholeTable" dxfId="12"/>
      <tableStyleElement type="headerRow" dxfId="11"/>
      <tableStyleElement type="totalRow" dxfId="10"/>
      <tableStyleElement type="firstColumn" dxfId="9"/>
      <tableStyleElement type="lastColumn" dxfId="8"/>
      <tableStyleElement type="firstRowStripe" dxfId="7"/>
      <tableStyleElement type="secondRowStripe" dxfId="6"/>
      <tableStyleElement type="firstColumnStripe" dxfId="5"/>
      <tableStyleElement type="secondColumnStripe" dxfId="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177B5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Meilensteine34" displayName="Meilensteine34" ref="B9:G42" headerRowDxfId="3">
  <autoFilter ref="B9:G42" xr:uid="{00000000-0009-0000-0100-000001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Description" totalsRowLabel="Ergebnis"/>
    <tableColumn id="3" xr3:uid="{00000000-0010-0000-0000-000003000000}" name="Responsible"/>
    <tableColumn id="4" xr3:uid="{00000000-0010-0000-0000-000004000000}" name="Progress in %"/>
    <tableColumn id="5" xr3:uid="{00000000-0010-0000-0000-000005000000}" name="Start date"/>
    <tableColumn id="2" xr3:uid="{7630AF27-AA35-4126-A515-7A3E433D7A22}" name="End Date" dataDxfId="2" dataCellStyle="Datum"/>
    <tableColumn id="6" xr3:uid="{00000000-0010-0000-0000-000006000000}" name="Duration in days" totalsRowFunction="sum" totalsRowDxfId="1"/>
  </tableColumns>
  <tableStyleInfo name="TableStyleLight9" showFirstColumn="1" showLastColumn="0" showRowStripes="1" showColumnStripes="0"/>
</table>
</file>

<file path=xl/theme/theme1.xml><?xml version="1.0" encoding="utf-8"?>
<a:theme xmlns:a="http://schemas.openxmlformats.org/drawingml/2006/main" name="Attitude">
  <a:themeElements>
    <a:clrScheme name="Cool Chart Colors">
      <a:dk1>
        <a:srgbClr val="122173"/>
      </a:dk1>
      <a:lt1>
        <a:sysClr val="window" lastClr="FFFFFF"/>
      </a:lt1>
      <a:dk2>
        <a:srgbClr val="8439BD"/>
      </a:dk2>
      <a:lt2>
        <a:srgbClr val="FFFFFF"/>
      </a:lt2>
      <a:accent1>
        <a:srgbClr val="0EABB7"/>
      </a:accent1>
      <a:accent2>
        <a:srgbClr val="4868E5"/>
      </a:accent2>
      <a:accent3>
        <a:srgbClr val="20A472"/>
      </a:accent3>
      <a:accent4>
        <a:srgbClr val="B13DC8"/>
      </a:accent4>
      <a:accent5>
        <a:srgbClr val="172DA6"/>
      </a:accent5>
      <a:accent6>
        <a:srgbClr val="00B0F0"/>
      </a:accent6>
      <a:hlink>
        <a:srgbClr val="00B0F0"/>
      </a:hlink>
      <a:folHlink>
        <a:srgbClr val="B036B3"/>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0F15A-03A0-4A2D-B528-7D5CD7E14CFF}">
  <dimension ref="B2:D6"/>
  <sheetViews>
    <sheetView workbookViewId="0">
      <selection activeCell="C4" sqref="C4"/>
    </sheetView>
  </sheetViews>
  <sheetFormatPr defaultRowHeight="14.4" x14ac:dyDescent="0.3"/>
  <cols>
    <col min="1" max="1" width="5.44140625" customWidth="1"/>
    <col min="2" max="2" width="27.5546875" customWidth="1"/>
    <col min="3" max="3" width="66.44140625" customWidth="1"/>
    <col min="4" max="4" width="22.109375" customWidth="1"/>
  </cols>
  <sheetData>
    <row r="2" spans="2:4" ht="31.8" thickBot="1" x14ac:dyDescent="0.55000000000000004">
      <c r="B2" s="41"/>
      <c r="C2" s="42" t="s">
        <v>0</v>
      </c>
      <c r="D2" s="43"/>
    </row>
    <row r="3" spans="2:4" ht="30" thickTop="1" thickBot="1" x14ac:dyDescent="0.55000000000000004">
      <c r="B3" s="44"/>
      <c r="C3" s="45"/>
      <c r="D3" s="46"/>
    </row>
    <row r="4" spans="2:4" ht="37.200000000000003" thickTop="1" thickBot="1" x14ac:dyDescent="0.55000000000000004">
      <c r="B4" s="46"/>
      <c r="C4" s="47" t="s">
        <v>1</v>
      </c>
      <c r="D4" s="46"/>
    </row>
    <row r="5" spans="2:4" ht="234.75" customHeight="1" thickTop="1" thickBot="1" x14ac:dyDescent="0.55000000000000004">
      <c r="B5" s="46"/>
      <c r="C5" s="48" t="s">
        <v>2</v>
      </c>
      <c r="D5" s="46"/>
    </row>
    <row r="6" spans="2:4" ht="15" thickTop="1" x14ac:dyDescent="0.3">
      <c r="B6" s="49"/>
      <c r="C6" s="50"/>
      <c r="D6" s="49"/>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D44"/>
  <sheetViews>
    <sheetView showGridLines="0" tabSelected="1" showRuler="0" zoomScale="85" zoomScaleNormal="85" zoomScalePageLayoutView="70" workbookViewId="0">
      <selection activeCell="C6" sqref="C6"/>
    </sheetView>
  </sheetViews>
  <sheetFormatPr defaultColWidth="8.6640625" defaultRowHeight="30" customHeight="1" outlineLevelRow="1" x14ac:dyDescent="0.3"/>
  <cols>
    <col min="1" max="1" width="1.109375" style="5" customWidth="1"/>
    <col min="2" max="2" width="45.5546875" customWidth="1"/>
    <col min="3" max="3" width="25.33203125" customWidth="1"/>
    <col min="4" max="4" width="12.5546875" customWidth="1"/>
    <col min="5" max="6" width="12.88671875" style="2" customWidth="1"/>
    <col min="7" max="7" width="10.44140625" customWidth="1"/>
    <col min="8" max="8" width="2.6640625" customWidth="1"/>
    <col min="9" max="108" width="1.6640625" customWidth="1"/>
  </cols>
  <sheetData>
    <row r="1" spans="1:108" ht="9" customHeight="1" x14ac:dyDescent="0.3"/>
    <row r="2" spans="1:108" ht="20.25" customHeight="1" x14ac:dyDescent="0.3">
      <c r="A2" s="18" t="s">
        <v>3</v>
      </c>
      <c r="B2" s="62" t="s">
        <v>4</v>
      </c>
      <c r="C2" s="16"/>
      <c r="D2" s="17"/>
      <c r="E2" s="17"/>
      <c r="F2" s="17"/>
      <c r="G2" s="19"/>
      <c r="H2" s="15"/>
      <c r="I2" s="15"/>
      <c r="J2" s="15"/>
      <c r="K2" s="15"/>
      <c r="L2" s="20"/>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row>
    <row r="3" spans="1:108" ht="20.25" customHeight="1" x14ac:dyDescent="0.3">
      <c r="A3" s="18"/>
      <c r="B3" s="61" t="s">
        <v>5</v>
      </c>
      <c r="C3" s="33"/>
      <c r="D3" s="34"/>
      <c r="E3" s="34"/>
      <c r="F3" s="34"/>
      <c r="G3" s="35"/>
      <c r="H3" s="1"/>
      <c r="I3" s="1"/>
      <c r="J3" s="1"/>
      <c r="K3" s="1"/>
      <c r="L3" s="22"/>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row>
    <row r="4" spans="1:108" ht="20.25" customHeight="1" x14ac:dyDescent="0.3">
      <c r="A4" s="18"/>
      <c r="B4" s="24"/>
      <c r="C4" s="36"/>
      <c r="D4" s="34"/>
      <c r="E4" s="34"/>
      <c r="F4" s="34"/>
      <c r="G4" s="35"/>
      <c r="H4" s="1"/>
      <c r="I4" s="89" t="s">
        <v>6</v>
      </c>
      <c r="J4" s="89"/>
      <c r="K4" s="89"/>
      <c r="L4" s="89"/>
      <c r="M4" s="89"/>
      <c r="N4" s="89"/>
      <c r="O4" s="89"/>
      <c r="P4" s="89"/>
      <c r="Q4" s="89"/>
      <c r="R4" s="89"/>
      <c r="S4" s="89"/>
      <c r="T4" s="89"/>
      <c r="U4" s="89"/>
      <c r="V4" s="89"/>
      <c r="W4" s="89"/>
      <c r="X4" s="89"/>
      <c r="Y4" s="1"/>
      <c r="Z4" s="1"/>
      <c r="AA4" s="1"/>
      <c r="AB4" s="1"/>
      <c r="AC4" s="90" t="s">
        <v>7</v>
      </c>
      <c r="AD4" s="90"/>
      <c r="AE4" s="90"/>
      <c r="AF4" s="90"/>
      <c r="AG4" s="90"/>
      <c r="AH4" s="90"/>
      <c r="AI4" s="90"/>
      <c r="AJ4" s="90"/>
      <c r="AK4" s="90"/>
      <c r="AL4" s="90"/>
      <c r="AM4" s="90"/>
      <c r="AN4" s="90" t="s">
        <v>8</v>
      </c>
      <c r="AO4" s="90"/>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row>
    <row r="5" spans="1:108" ht="5.25" customHeight="1" x14ac:dyDescent="0.3">
      <c r="A5" s="18"/>
      <c r="B5" s="24"/>
      <c r="C5" s="33"/>
      <c r="D5" s="34"/>
      <c r="E5" s="34"/>
      <c r="F5" s="34"/>
      <c r="G5" s="35"/>
      <c r="H5" s="1"/>
      <c r="I5" s="1"/>
      <c r="J5" s="1"/>
      <c r="K5" s="1"/>
      <c r="L5" s="22"/>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row>
    <row r="6" spans="1:108" ht="34.5" customHeight="1" x14ac:dyDescent="0.3">
      <c r="A6" s="6" t="s">
        <v>9</v>
      </c>
      <c r="B6" s="24" t="s">
        <v>10</v>
      </c>
      <c r="C6" s="60">
        <v>45962</v>
      </c>
      <c r="D6" s="37"/>
      <c r="E6" s="38"/>
      <c r="F6" s="38"/>
      <c r="G6" s="37"/>
      <c r="I6" s="86">
        <f ca="1">YEAR(I8)</f>
        <v>2025</v>
      </c>
      <c r="J6" s="87"/>
      <c r="K6" s="87"/>
      <c r="L6" s="88"/>
      <c r="M6" s="86">
        <f ca="1">IF(YEAR(M8)=I7,"",YEAR(M8))</f>
        <v>2025</v>
      </c>
      <c r="N6" s="87"/>
      <c r="O6" s="87"/>
      <c r="P6" s="88"/>
      <c r="Q6" s="86">
        <f ca="1">IF(YEAR(Q8)=I7,"",YEAR(Q8))</f>
        <v>2026</v>
      </c>
      <c r="R6" s="87"/>
      <c r="S6" s="87"/>
      <c r="T6" s="88"/>
      <c r="U6" s="97">
        <f ca="1">IF(YEAR(U8)=I7,"",YEAR(U8))</f>
        <v>2026</v>
      </c>
      <c r="V6" s="98"/>
      <c r="W6" s="98"/>
      <c r="X6" s="99"/>
      <c r="Y6" s="86">
        <f ca="1">IF(YEAR(Y8)=I7,"",YEAR(Y8))</f>
        <v>2026</v>
      </c>
      <c r="Z6" s="87"/>
      <c r="AA6" s="87"/>
      <c r="AB6" s="88"/>
      <c r="AC6" s="86">
        <f ca="1">IF(YEAR(AC8)=I7,"",YEAR(AC8))</f>
        <v>2026</v>
      </c>
      <c r="AD6" s="87"/>
      <c r="AE6" s="87"/>
      <c r="AF6" s="88"/>
      <c r="AG6" s="86">
        <f ca="1">IF(YEAR(AH8)=I7,"",YEAR(AH8))</f>
        <v>2026</v>
      </c>
      <c r="AH6" s="87"/>
      <c r="AI6" s="87"/>
      <c r="AJ6" s="88"/>
      <c r="AK6" s="86">
        <f ca="1">IF(YEAR(AK8)=I7,"",YEAR(AK8))</f>
        <v>2026</v>
      </c>
      <c r="AL6" s="87"/>
      <c r="AM6" s="87"/>
      <c r="AN6" s="88"/>
      <c r="AO6" s="86">
        <f ca="1">IF(YEAR(AO8)=I7,"",YEAR(AO8))</f>
        <v>2026</v>
      </c>
      <c r="AP6" s="87"/>
      <c r="AQ6" s="87"/>
      <c r="AR6" s="88"/>
      <c r="AS6" s="86">
        <f ca="1">IF(YEAR(AS8)=I7,"",YEAR(AS8))</f>
        <v>2026</v>
      </c>
      <c r="AT6" s="87"/>
      <c r="AU6" s="87"/>
      <c r="AV6" s="88"/>
      <c r="AW6" s="86">
        <f ca="1">IF(YEAR(AW8)=I7,"",YEAR(AW8))</f>
        <v>2026</v>
      </c>
      <c r="AX6" s="87"/>
      <c r="AY6" s="87"/>
      <c r="AZ6" s="88"/>
      <c r="BA6" s="86">
        <f ca="1">IF(YEAR(BA8)=I7,"",YEAR(BA8))</f>
        <v>2026</v>
      </c>
      <c r="BB6" s="87"/>
      <c r="BC6" s="87"/>
      <c r="BD6" s="88"/>
      <c r="BE6" s="86">
        <f ca="1">IF(YEAR(BE8)=I7,"",YEAR(BE8))</f>
        <v>2026</v>
      </c>
      <c r="BF6" s="87"/>
      <c r="BG6" s="87"/>
      <c r="BH6" s="88"/>
      <c r="BI6" s="86">
        <f ca="1">IF(YEAR(BI8)=I7,"",YEAR(BI8))</f>
        <v>2026</v>
      </c>
      <c r="BJ6" s="87"/>
      <c r="BK6" s="87"/>
      <c r="BL6" s="88"/>
      <c r="BM6" s="86">
        <f ca="1">IF(YEAR(BM8)=I7,"",YEAR(BM8))</f>
        <v>2027</v>
      </c>
      <c r="BN6" s="87"/>
      <c r="BO6" s="87"/>
      <c r="BP6" s="88"/>
      <c r="BQ6" s="86">
        <f ca="1">IF(YEAR(BQ8)=I7,"",YEAR(BQ8))</f>
        <v>2027</v>
      </c>
      <c r="BR6" s="87"/>
      <c r="BS6" s="87"/>
      <c r="BT6" s="88"/>
      <c r="BU6" s="86">
        <f ca="1">IF(YEAR(BU8)=I7,"",YEAR(BU8))</f>
        <v>2027</v>
      </c>
      <c r="BV6" s="87"/>
      <c r="BW6" s="87"/>
      <c r="BX6" s="88"/>
      <c r="BY6" s="86">
        <f ca="1">IF(YEAR(BY8)=I7,"",YEAR(BY8))</f>
        <v>2027</v>
      </c>
      <c r="BZ6" s="87"/>
      <c r="CA6" s="87"/>
      <c r="CB6" s="88"/>
      <c r="CC6" s="86">
        <f ca="1">IF(YEAR(CC8)=I7,"",YEAR(CC8))</f>
        <v>2027</v>
      </c>
      <c r="CD6" s="87"/>
      <c r="CE6" s="87"/>
      <c r="CF6" s="88"/>
      <c r="CG6" s="86">
        <f ca="1">IF(YEAR(CG8)=I7,"",YEAR(CG8))</f>
        <v>2027</v>
      </c>
      <c r="CH6" s="87"/>
      <c r="CI6" s="87"/>
      <c r="CJ6" s="88"/>
      <c r="CK6" s="86">
        <f ca="1">IF(YEAR(CK8)=I7,"",YEAR(CK8))</f>
        <v>2027</v>
      </c>
      <c r="CL6" s="87"/>
      <c r="CM6" s="87"/>
      <c r="CN6" s="88"/>
      <c r="CO6" s="86">
        <f ca="1">IF(YEAR(CO8)=I7,"",YEAR(CO8))</f>
        <v>2027</v>
      </c>
      <c r="CP6" s="87"/>
      <c r="CQ6" s="87"/>
      <c r="CR6" s="88"/>
      <c r="CS6" s="86">
        <f ca="1">IF(YEAR(CS8)=I7,"",YEAR(CS8))</f>
        <v>2027</v>
      </c>
      <c r="CT6" s="87"/>
      <c r="CU6" s="87"/>
      <c r="CV6" s="88"/>
      <c r="CW6" s="86">
        <f ca="1">IF(YEAR(CW8)=I7,"",YEAR(CW8))</f>
        <v>2027</v>
      </c>
      <c r="CX6" s="87"/>
      <c r="CY6" s="87"/>
      <c r="CZ6" s="88"/>
      <c r="DA6" s="86">
        <f ca="1">IF(YEAR(DA8)=I7,"",YEAR(DA8))</f>
        <v>2027</v>
      </c>
      <c r="DB6" s="87"/>
      <c r="DC6" s="87"/>
      <c r="DD6" s="88"/>
    </row>
    <row r="7" spans="1:108" ht="64.5" customHeight="1" x14ac:dyDescent="0.3">
      <c r="A7" s="6"/>
      <c r="B7" s="39"/>
      <c r="C7" s="34"/>
      <c r="D7" s="40">
        <f>Meilenstein_Markierung</f>
        <v>0</v>
      </c>
      <c r="E7" s="37"/>
      <c r="F7" s="37"/>
      <c r="G7" s="37"/>
      <c r="I7" s="91" t="str">
        <f ca="1">TEXT(I8,"[$-en-US]MMMM")</f>
        <v>November</v>
      </c>
      <c r="J7" s="92"/>
      <c r="K7" s="92"/>
      <c r="L7" s="93"/>
      <c r="M7" s="91" t="str">
        <f ca="1">IF(TEXT(M8,"[$-en-US]MMMM")=I7,"",TEXT(M8,"[$-en-US]MMMM"))</f>
        <v>December</v>
      </c>
      <c r="N7" s="92"/>
      <c r="O7" s="92"/>
      <c r="P7" s="94"/>
      <c r="Q7" s="91" t="str">
        <f ca="1">TEXT(Q8,"[$-en-US] MMMM")</f>
        <v xml:space="preserve"> January</v>
      </c>
      <c r="R7" s="92"/>
      <c r="S7" s="92"/>
      <c r="T7" s="94"/>
      <c r="U7" s="95" t="str">
        <f ca="1">TEXT(U8,"[$-en-US] MMMM")</f>
        <v xml:space="preserve"> February</v>
      </c>
      <c r="V7" s="92"/>
      <c r="W7" s="92"/>
      <c r="X7" s="96"/>
      <c r="Y7" s="91" t="str">
        <f ca="1">TEXT(Y8,"[$-en-US] MMMM")</f>
        <v xml:space="preserve"> March</v>
      </c>
      <c r="Z7" s="92"/>
      <c r="AA7" s="92"/>
      <c r="AB7" s="94"/>
      <c r="AC7" s="91" t="str">
        <f ca="1">TEXT(AC8,"[$-en-US] MMMM")</f>
        <v xml:space="preserve"> April</v>
      </c>
      <c r="AD7" s="92"/>
      <c r="AE7" s="92"/>
      <c r="AF7" s="94"/>
      <c r="AG7" s="91" t="str">
        <f ca="1">TEXT(AG8,"[$-en-US] MMMM")</f>
        <v xml:space="preserve"> May</v>
      </c>
      <c r="AH7" s="92"/>
      <c r="AI7" s="92"/>
      <c r="AJ7" s="94"/>
      <c r="AK7" s="91" t="str">
        <f ca="1">TEXT(AK8,"[$-en-US] MMMM")</f>
        <v xml:space="preserve"> June</v>
      </c>
      <c r="AL7" s="92"/>
      <c r="AM7" s="92"/>
      <c r="AN7" s="94"/>
      <c r="AO7" s="91" t="str">
        <f ca="1">TEXT(AO8,"[$-en-US] MMMM")</f>
        <v xml:space="preserve"> July</v>
      </c>
      <c r="AP7" s="92"/>
      <c r="AQ7" s="92"/>
      <c r="AR7" s="94"/>
      <c r="AS7" s="91" t="str">
        <f ca="1">TEXT(AS8,"[$-en-US] MMMM")</f>
        <v xml:space="preserve"> August</v>
      </c>
      <c r="AT7" s="92"/>
      <c r="AU7" s="92"/>
      <c r="AV7" s="94"/>
      <c r="AW7" s="91" t="str">
        <f ca="1">TEXT(AW8,"[$-en-US] MMMM")</f>
        <v xml:space="preserve"> September</v>
      </c>
      <c r="AX7" s="92"/>
      <c r="AY7" s="92"/>
      <c r="AZ7" s="94"/>
      <c r="BA7" s="91" t="str">
        <f ca="1">TEXT(BA8,"[$-en-US] MMMM")</f>
        <v xml:space="preserve"> October</v>
      </c>
      <c r="BB7" s="92"/>
      <c r="BC7" s="92"/>
      <c r="BD7" s="94"/>
      <c r="BE7" s="91" t="str">
        <f ca="1">TEXT(BE8,"[$-en-US] MMMM")</f>
        <v xml:space="preserve"> November</v>
      </c>
      <c r="BF7" s="92"/>
      <c r="BG7" s="92"/>
      <c r="BH7" s="94"/>
      <c r="BI7" s="91" t="str">
        <f ca="1">TEXT(BI8,"[$-en-US] MMMM")</f>
        <v xml:space="preserve"> December</v>
      </c>
      <c r="BJ7" s="92"/>
      <c r="BK7" s="92"/>
      <c r="BL7" s="94"/>
      <c r="BM7" s="91" t="str">
        <f ca="1">TEXT(BM8,"[$-en-US] MMMM")</f>
        <v xml:space="preserve"> January</v>
      </c>
      <c r="BN7" s="92"/>
      <c r="BO7" s="92"/>
      <c r="BP7" s="94"/>
      <c r="BQ7" s="91" t="str">
        <f ca="1">TEXT(BQ8,"[$-en-US] MMMM")</f>
        <v xml:space="preserve"> February</v>
      </c>
      <c r="BR7" s="92"/>
      <c r="BS7" s="92"/>
      <c r="BT7" s="94"/>
      <c r="BU7" s="91" t="str">
        <f ca="1">TEXT(BU8,"[$-en-US] MMMM")</f>
        <v xml:space="preserve"> March</v>
      </c>
      <c r="BV7" s="92"/>
      <c r="BW7" s="92"/>
      <c r="BX7" s="94"/>
      <c r="BY7" s="91" t="str">
        <f ca="1">TEXT(BY8,"[$-en-US] MMMM")</f>
        <v xml:space="preserve"> April</v>
      </c>
      <c r="BZ7" s="92"/>
      <c r="CA7" s="92"/>
      <c r="CB7" s="94"/>
      <c r="CC7" s="91" t="str">
        <f ca="1">TEXT(CC8,"[$-en-US] MMMM")</f>
        <v xml:space="preserve"> May</v>
      </c>
      <c r="CD7" s="92"/>
      <c r="CE7" s="92"/>
      <c r="CF7" s="94"/>
      <c r="CG7" s="91" t="str">
        <f ca="1">TEXT(CG8,"[$-en-US] MMMM")</f>
        <v xml:space="preserve"> June</v>
      </c>
      <c r="CH7" s="92"/>
      <c r="CI7" s="92"/>
      <c r="CJ7" s="94"/>
      <c r="CK7" s="91" t="str">
        <f ca="1">TEXT(CK8,"[$-en-US] MMMM")</f>
        <v xml:space="preserve"> July</v>
      </c>
      <c r="CL7" s="92"/>
      <c r="CM7" s="92"/>
      <c r="CN7" s="94"/>
      <c r="CO7" s="91" t="str">
        <f ca="1">TEXT(CO8,"[$-en-US] MMMM")</f>
        <v xml:space="preserve"> August</v>
      </c>
      <c r="CP7" s="92"/>
      <c r="CQ7" s="92"/>
      <c r="CR7" s="94"/>
      <c r="CS7" s="91" t="str">
        <f ca="1">TEXT(CS8,"[$-en-US] MMMM")</f>
        <v xml:space="preserve"> September</v>
      </c>
      <c r="CT7" s="92"/>
      <c r="CU7" s="92"/>
      <c r="CV7" s="94"/>
      <c r="CW7" s="91" t="str">
        <f ca="1">TEXT(CW8,"[$-en-US] MMMM")</f>
        <v xml:space="preserve"> October</v>
      </c>
      <c r="CX7" s="92"/>
      <c r="CY7" s="92"/>
      <c r="CZ7" s="94"/>
      <c r="DA7" s="91" t="str">
        <f ca="1">TEXT(DA8,"[$-en-US] MMMM")</f>
        <v xml:space="preserve"> November</v>
      </c>
      <c r="DB7" s="92"/>
      <c r="DC7" s="92"/>
      <c r="DD7" s="94"/>
    </row>
    <row r="8" spans="1:108" ht="6.6" customHeight="1" x14ac:dyDescent="0.3">
      <c r="A8" s="6"/>
      <c r="B8" s="14"/>
      <c r="I8" s="28">
        <f ca="1">IFERROR(Projekt_Start+1,TODAY())</f>
        <v>45963</v>
      </c>
      <c r="J8" s="28">
        <f ca="1">IFERROR(Projekt_Start+1,TODAY())</f>
        <v>45963</v>
      </c>
      <c r="K8" s="28">
        <f ca="1">IFERROR(Projekt_Start+1,TODAY())</f>
        <v>45963</v>
      </c>
      <c r="L8" s="28">
        <f ca="1">IFERROR(Projekt_Start+1,TODAY())</f>
        <v>45963</v>
      </c>
      <c r="M8" s="28">
        <f t="shared" ref="M8:AA8" ca="1" si="0">I8+31</f>
        <v>45994</v>
      </c>
      <c r="N8" s="28">
        <f t="shared" ca="1" si="0"/>
        <v>45994</v>
      </c>
      <c r="O8" s="28">
        <f t="shared" ca="1" si="0"/>
        <v>45994</v>
      </c>
      <c r="P8" s="28">
        <f t="shared" ca="1" si="0"/>
        <v>45994</v>
      </c>
      <c r="Q8" s="28">
        <f t="shared" ca="1" si="0"/>
        <v>46025</v>
      </c>
      <c r="R8" s="28">
        <f t="shared" ca="1" si="0"/>
        <v>46025</v>
      </c>
      <c r="S8" s="28">
        <f t="shared" ca="1" si="0"/>
        <v>46025</v>
      </c>
      <c r="T8" s="28">
        <f t="shared" ca="1" si="0"/>
        <v>46025</v>
      </c>
      <c r="U8" s="28">
        <f t="shared" ca="1" si="0"/>
        <v>46056</v>
      </c>
      <c r="V8" s="28">
        <f t="shared" ca="1" si="0"/>
        <v>46056</v>
      </c>
      <c r="W8" s="28">
        <f t="shared" ca="1" si="0"/>
        <v>46056</v>
      </c>
      <c r="X8" s="28">
        <f t="shared" ca="1" si="0"/>
        <v>46056</v>
      </c>
      <c r="Y8" s="28">
        <f t="shared" ca="1" si="0"/>
        <v>46087</v>
      </c>
      <c r="Z8" s="28">
        <f t="shared" ca="1" si="0"/>
        <v>46087</v>
      </c>
      <c r="AA8" s="28">
        <f t="shared" ca="1" si="0"/>
        <v>46087</v>
      </c>
      <c r="AB8" s="28">
        <f t="shared" ref="AB8" ca="1" si="1">X8+31</f>
        <v>46087</v>
      </c>
      <c r="AC8" s="28">
        <f ca="1">Y8+30</f>
        <v>46117</v>
      </c>
      <c r="AD8" s="28">
        <f ca="1">Z8+30</f>
        <v>46117</v>
      </c>
      <c r="AE8" s="28">
        <f ca="1">AA8+30</f>
        <v>46117</v>
      </c>
      <c r="AF8" s="28">
        <f ca="1">AB8+30</f>
        <v>46117</v>
      </c>
      <c r="AG8" s="28">
        <f ca="1">AC8+31</f>
        <v>46148</v>
      </c>
      <c r="AH8" s="28">
        <f ca="1">AD8+31</f>
        <v>46148</v>
      </c>
      <c r="AI8" s="28">
        <f ca="1">AE8+31</f>
        <v>46148</v>
      </c>
      <c r="AJ8" s="28">
        <f ca="1">AF8+31</f>
        <v>46148</v>
      </c>
      <c r="AK8" s="28">
        <f ca="1">AG8+30</f>
        <v>46178</v>
      </c>
      <c r="AL8" s="28">
        <f ca="1">AH8+30</f>
        <v>46178</v>
      </c>
      <c r="AM8" s="28">
        <f ca="1">AI8+30</f>
        <v>46178</v>
      </c>
      <c r="AN8" s="28">
        <f ca="1">AJ8+30</f>
        <v>46178</v>
      </c>
      <c r="AO8" s="28">
        <f t="shared" ref="AO8:AY8" ca="1" si="2">AK8+31</f>
        <v>46209</v>
      </c>
      <c r="AP8" s="28">
        <f t="shared" ca="1" si="2"/>
        <v>46209</v>
      </c>
      <c r="AQ8" s="28">
        <f t="shared" ca="1" si="2"/>
        <v>46209</v>
      </c>
      <c r="AR8" s="28">
        <f t="shared" ca="1" si="2"/>
        <v>46209</v>
      </c>
      <c r="AS8" s="28">
        <f t="shared" ca="1" si="2"/>
        <v>46240</v>
      </c>
      <c r="AT8" s="28">
        <f t="shared" ca="1" si="2"/>
        <v>46240</v>
      </c>
      <c r="AU8" s="28">
        <f t="shared" ca="1" si="2"/>
        <v>46240</v>
      </c>
      <c r="AV8" s="28">
        <f t="shared" ca="1" si="2"/>
        <v>46240</v>
      </c>
      <c r="AW8" s="28">
        <f t="shared" ca="1" si="2"/>
        <v>46271</v>
      </c>
      <c r="AX8" s="28">
        <f t="shared" ca="1" si="2"/>
        <v>46271</v>
      </c>
      <c r="AY8" s="28">
        <f t="shared" ca="1" si="2"/>
        <v>46271</v>
      </c>
      <c r="AZ8" s="28">
        <f t="shared" ref="AZ8" ca="1" si="3">AV8+31</f>
        <v>46271</v>
      </c>
      <c r="BA8" s="28">
        <f ca="1">AW8+30</f>
        <v>46301</v>
      </c>
      <c r="BB8" s="28">
        <f ca="1">AX8+30</f>
        <v>46301</v>
      </c>
      <c r="BC8" s="28">
        <f ca="1">AY8+30</f>
        <v>46301</v>
      </c>
      <c r="BD8" s="28">
        <f ca="1">AZ8+30</f>
        <v>46301</v>
      </c>
      <c r="BE8" s="28">
        <f t="shared" ref="BE8:BL8" ca="1" si="4">BA8+31</f>
        <v>46332</v>
      </c>
      <c r="BF8" s="28">
        <f t="shared" ca="1" si="4"/>
        <v>46332</v>
      </c>
      <c r="BG8" s="28">
        <f t="shared" ca="1" si="4"/>
        <v>46332</v>
      </c>
      <c r="BH8" s="28">
        <f t="shared" ca="1" si="4"/>
        <v>46332</v>
      </c>
      <c r="BI8" s="28">
        <f t="shared" ca="1" si="4"/>
        <v>46363</v>
      </c>
      <c r="BJ8" s="28">
        <f t="shared" ca="1" si="4"/>
        <v>46363</v>
      </c>
      <c r="BK8" s="28">
        <f t="shared" ca="1" si="4"/>
        <v>46363</v>
      </c>
      <c r="BL8" s="28">
        <f t="shared" ca="1" si="4"/>
        <v>46363</v>
      </c>
      <c r="BM8" s="28">
        <f t="shared" ref="BM8:CA8" ca="1" si="5">BI8+30</f>
        <v>46393</v>
      </c>
      <c r="BN8" s="28">
        <f t="shared" ca="1" si="5"/>
        <v>46393</v>
      </c>
      <c r="BO8" s="28">
        <f t="shared" ca="1" si="5"/>
        <v>46393</v>
      </c>
      <c r="BP8" s="28">
        <f t="shared" ca="1" si="5"/>
        <v>46393</v>
      </c>
      <c r="BQ8" s="28">
        <f t="shared" ca="1" si="5"/>
        <v>46423</v>
      </c>
      <c r="BR8" s="28">
        <f t="shared" ca="1" si="5"/>
        <v>46423</v>
      </c>
      <c r="BS8" s="28">
        <f t="shared" ca="1" si="5"/>
        <v>46423</v>
      </c>
      <c r="BT8" s="28">
        <f t="shared" ca="1" si="5"/>
        <v>46423</v>
      </c>
      <c r="BU8" s="28">
        <f t="shared" ca="1" si="5"/>
        <v>46453</v>
      </c>
      <c r="BV8" s="28">
        <f t="shared" ca="1" si="5"/>
        <v>46453</v>
      </c>
      <c r="BW8" s="28">
        <f t="shared" ca="1" si="5"/>
        <v>46453</v>
      </c>
      <c r="BX8" s="28">
        <f t="shared" ca="1" si="5"/>
        <v>46453</v>
      </c>
      <c r="BY8" s="28">
        <f t="shared" ca="1" si="5"/>
        <v>46483</v>
      </c>
      <c r="BZ8" s="28">
        <f t="shared" ca="1" si="5"/>
        <v>46483</v>
      </c>
      <c r="CA8" s="28">
        <f t="shared" ca="1" si="5"/>
        <v>46483</v>
      </c>
      <c r="CB8" s="28">
        <f t="shared" ref="CB8" ca="1" si="6">BX8+30</f>
        <v>46483</v>
      </c>
      <c r="CC8" s="28">
        <f ca="1">BY8+31</f>
        <v>46514</v>
      </c>
      <c r="CD8" s="28">
        <f ca="1">BZ8+31</f>
        <v>46514</v>
      </c>
      <c r="CE8" s="28">
        <f ca="1">CA8+31</f>
        <v>46514</v>
      </c>
      <c r="CF8" s="28">
        <f ca="1">CB8+31</f>
        <v>46514</v>
      </c>
      <c r="CG8" s="28">
        <f ca="1">CC8+30</f>
        <v>46544</v>
      </c>
      <c r="CH8" s="28">
        <f ca="1">CD8+30</f>
        <v>46544</v>
      </c>
      <c r="CI8" s="28">
        <f ca="1">CE8+30</f>
        <v>46544</v>
      </c>
      <c r="CJ8" s="28">
        <f ca="1">CF8+30</f>
        <v>46544</v>
      </c>
      <c r="CK8" s="28">
        <f t="shared" ref="CK8:CR8" ca="1" si="7">CG8+31</f>
        <v>46575</v>
      </c>
      <c r="CL8" s="28">
        <f t="shared" ca="1" si="7"/>
        <v>46575</v>
      </c>
      <c r="CM8" s="28">
        <f t="shared" ca="1" si="7"/>
        <v>46575</v>
      </c>
      <c r="CN8" s="28">
        <f t="shared" ca="1" si="7"/>
        <v>46575</v>
      </c>
      <c r="CO8" s="28">
        <f t="shared" ca="1" si="7"/>
        <v>46606</v>
      </c>
      <c r="CP8" s="28">
        <f t="shared" ca="1" si="7"/>
        <v>46606</v>
      </c>
      <c r="CQ8" s="28">
        <f t="shared" ca="1" si="7"/>
        <v>46606</v>
      </c>
      <c r="CR8" s="28">
        <f t="shared" ca="1" si="7"/>
        <v>46606</v>
      </c>
      <c r="CS8" s="28">
        <f t="shared" ref="CS8:DC8" ca="1" si="8">CO8+30</f>
        <v>46636</v>
      </c>
      <c r="CT8" s="28">
        <f t="shared" ca="1" si="8"/>
        <v>46636</v>
      </c>
      <c r="CU8" s="28">
        <f t="shared" ca="1" si="8"/>
        <v>46636</v>
      </c>
      <c r="CV8" s="28">
        <f t="shared" ca="1" si="8"/>
        <v>46636</v>
      </c>
      <c r="CW8" s="28">
        <f t="shared" ca="1" si="8"/>
        <v>46666</v>
      </c>
      <c r="CX8" s="28">
        <f t="shared" ca="1" si="8"/>
        <v>46666</v>
      </c>
      <c r="CY8" s="28">
        <f t="shared" ca="1" si="8"/>
        <v>46666</v>
      </c>
      <c r="CZ8" s="28">
        <f t="shared" ca="1" si="8"/>
        <v>46666</v>
      </c>
      <c r="DA8" s="28">
        <f t="shared" ca="1" si="8"/>
        <v>46696</v>
      </c>
      <c r="DB8" s="28">
        <f t="shared" ca="1" si="8"/>
        <v>46696</v>
      </c>
      <c r="DC8" s="28">
        <f t="shared" ca="1" si="8"/>
        <v>46696</v>
      </c>
      <c r="DD8" s="28">
        <f t="shared" ref="DD8" ca="1" si="9">CZ8+30</f>
        <v>46696</v>
      </c>
    </row>
    <row r="9" spans="1:108" ht="31.2" customHeight="1" x14ac:dyDescent="0.3">
      <c r="A9" s="6" t="s">
        <v>11</v>
      </c>
      <c r="B9" s="80" t="s">
        <v>12</v>
      </c>
      <c r="C9" s="79" t="s">
        <v>13</v>
      </c>
      <c r="D9" s="79" t="s">
        <v>14</v>
      </c>
      <c r="E9" s="79" t="s">
        <v>15</v>
      </c>
      <c r="F9" s="79" t="s">
        <v>16</v>
      </c>
      <c r="G9" s="79" t="s">
        <v>17</v>
      </c>
      <c r="H9" s="25"/>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row>
    <row r="10" spans="1:108" ht="30" hidden="1" customHeight="1" x14ac:dyDescent="0.3">
      <c r="B10" s="13"/>
      <c r="C10" s="8"/>
      <c r="D10" s="9"/>
      <c r="E10" s="10"/>
      <c r="F10" s="10"/>
      <c r="G10" s="11"/>
      <c r="I10" s="30"/>
      <c r="J10" s="23"/>
      <c r="K10" s="23"/>
      <c r="L10" s="31"/>
      <c r="M10" s="30"/>
      <c r="N10" s="23"/>
      <c r="O10" s="23"/>
      <c r="P10" s="31"/>
      <c r="Q10" s="30"/>
      <c r="R10" s="23"/>
      <c r="S10" s="23"/>
      <c r="T10" s="31"/>
      <c r="U10" s="27"/>
      <c r="V10" s="23"/>
      <c r="W10" s="23"/>
      <c r="X10" s="29"/>
      <c r="Y10" s="30"/>
      <c r="Z10" s="23"/>
      <c r="AA10" s="23"/>
      <c r="AB10" s="31"/>
      <c r="AC10" s="30"/>
      <c r="AD10" s="23"/>
      <c r="AE10" s="23"/>
      <c r="AF10" s="31"/>
      <c r="AG10" s="30"/>
      <c r="AH10" s="23"/>
      <c r="AI10" s="23"/>
      <c r="AJ10" s="31"/>
      <c r="AK10" s="30"/>
      <c r="AL10" s="23"/>
      <c r="AM10" s="23"/>
      <c r="AN10" s="31"/>
      <c r="AO10" s="30"/>
      <c r="AP10" s="23"/>
      <c r="AQ10" s="23"/>
      <c r="AR10" s="31"/>
      <c r="AS10" s="30"/>
      <c r="AT10" s="23"/>
      <c r="AU10" s="23"/>
      <c r="AV10" s="31"/>
      <c r="AW10" s="30"/>
      <c r="AX10" s="23"/>
      <c r="AY10" s="23"/>
      <c r="AZ10" s="31"/>
      <c r="BA10" s="30"/>
      <c r="BB10" s="23"/>
      <c r="BC10" s="23"/>
      <c r="BD10" s="31"/>
      <c r="BE10" s="30"/>
      <c r="BF10" s="23"/>
      <c r="BG10" s="23"/>
      <c r="BH10" s="31"/>
      <c r="BI10" s="30"/>
      <c r="BJ10" s="23"/>
      <c r="BK10" s="23"/>
      <c r="BL10" s="31"/>
      <c r="BM10" s="30"/>
      <c r="BN10" s="23"/>
      <c r="BO10" s="23"/>
      <c r="BP10" s="31"/>
      <c r="BQ10" s="30"/>
      <c r="BR10" s="23"/>
      <c r="BS10" s="23"/>
      <c r="BT10" s="31"/>
      <c r="BU10" s="30"/>
      <c r="BV10" s="23"/>
      <c r="BW10" s="23"/>
      <c r="BX10" s="31"/>
      <c r="BY10" s="30"/>
      <c r="BZ10" s="23"/>
      <c r="CA10" s="23"/>
      <c r="CB10" s="31"/>
      <c r="CC10" s="30"/>
      <c r="CD10" s="23"/>
      <c r="CE10" s="23"/>
      <c r="CF10" s="31"/>
      <c r="CG10" s="30"/>
      <c r="CH10" s="23"/>
      <c r="CI10" s="23"/>
      <c r="CJ10" s="31"/>
      <c r="CK10" s="30"/>
      <c r="CL10" s="23"/>
      <c r="CM10" s="23"/>
      <c r="CN10" s="31"/>
      <c r="CO10" s="30"/>
      <c r="CP10" s="23"/>
      <c r="CQ10" s="23"/>
      <c r="CR10" s="31"/>
      <c r="CS10" s="30"/>
      <c r="CT10" s="23"/>
      <c r="CU10" s="23"/>
      <c r="CV10" s="31"/>
      <c r="CW10" s="30"/>
      <c r="CX10" s="23"/>
      <c r="CY10" s="23"/>
      <c r="CZ10" s="31"/>
      <c r="DA10" s="30"/>
      <c r="DB10" s="23"/>
      <c r="DC10" s="23"/>
      <c r="DD10" s="31"/>
    </row>
    <row r="11" spans="1:108" s="1" customFormat="1" ht="27.6" customHeight="1" x14ac:dyDescent="0.3">
      <c r="A11" s="6" t="s">
        <v>18</v>
      </c>
      <c r="B11" s="51" t="s">
        <v>19</v>
      </c>
      <c r="C11" s="52"/>
      <c r="D11" s="53"/>
      <c r="E11" s="54"/>
      <c r="F11" s="54"/>
      <c r="G11" s="11"/>
      <c r="H11" s="26"/>
      <c r="I11" s="63"/>
      <c r="J11" s="64"/>
      <c r="K11" s="64"/>
      <c r="L11" s="64"/>
      <c r="M11" s="63"/>
      <c r="N11" s="64"/>
      <c r="O11" s="64"/>
      <c r="P11" s="65"/>
      <c r="Q11" s="63"/>
      <c r="R11" s="64"/>
      <c r="S11" s="64"/>
      <c r="T11" s="65"/>
      <c r="U11" s="66"/>
      <c r="V11" s="64"/>
      <c r="W11" s="64"/>
      <c r="X11" s="67"/>
      <c r="Y11" s="63"/>
      <c r="Z11" s="64"/>
      <c r="AA11" s="64"/>
      <c r="AB11" s="65"/>
      <c r="AC11" s="63"/>
      <c r="AD11" s="64"/>
      <c r="AE11" s="64"/>
      <c r="AF11" s="65"/>
      <c r="AG11" s="63"/>
      <c r="AH11" s="64"/>
      <c r="AI11" s="64"/>
      <c r="AJ11" s="65"/>
      <c r="AK11" s="63"/>
      <c r="AL11" s="64"/>
      <c r="AM11" s="64"/>
      <c r="AN11" s="65"/>
      <c r="AO11" s="63"/>
      <c r="AP11" s="64"/>
      <c r="AQ11" s="64"/>
      <c r="AR11" s="65"/>
      <c r="AS11" s="63"/>
      <c r="AT11" s="64"/>
      <c r="AU11" s="64"/>
      <c r="AV11" s="65"/>
      <c r="AW11" s="63"/>
      <c r="AX11" s="64"/>
      <c r="AY11" s="64"/>
      <c r="AZ11" s="65"/>
      <c r="BA11" s="63"/>
      <c r="BB11" s="64"/>
      <c r="BC11" s="64"/>
      <c r="BD11" s="65"/>
      <c r="BE11" s="63"/>
      <c r="BF11" s="64"/>
      <c r="BG11" s="64"/>
      <c r="BH11" s="65"/>
      <c r="BI11" s="63"/>
      <c r="BJ11" s="64"/>
      <c r="BK11" s="64"/>
      <c r="BL11" s="65"/>
      <c r="BM11" s="63"/>
      <c r="BN11" s="64"/>
      <c r="BO11" s="64"/>
      <c r="BP11" s="65"/>
      <c r="BQ11" s="63"/>
      <c r="BR11" s="64"/>
      <c r="BS11" s="64"/>
      <c r="BT11" s="65"/>
      <c r="BU11" s="63"/>
      <c r="BV11" s="64"/>
      <c r="BW11" s="64"/>
      <c r="BX11" s="65"/>
      <c r="BY11" s="63"/>
      <c r="BZ11" s="64"/>
      <c r="CA11" s="64"/>
      <c r="CB11" s="65"/>
      <c r="CC11" s="63"/>
      <c r="CD11" s="64"/>
      <c r="CE11" s="64"/>
      <c r="CF11" s="65"/>
      <c r="CG11" s="63"/>
      <c r="CH11" s="64"/>
      <c r="CI11" s="64"/>
      <c r="CJ11" s="65"/>
      <c r="CK11" s="63"/>
      <c r="CL11" s="64"/>
      <c r="CM11" s="64"/>
      <c r="CN11" s="65"/>
      <c r="CO11" s="63"/>
      <c r="CP11" s="64"/>
      <c r="CQ11" s="64"/>
      <c r="CR11" s="65"/>
      <c r="CS11" s="63"/>
      <c r="CT11" s="64"/>
      <c r="CU11" s="64"/>
      <c r="CV11" s="65"/>
      <c r="CW11" s="63"/>
      <c r="CX11" s="64"/>
      <c r="CY11" s="64"/>
      <c r="CZ11" s="65"/>
      <c r="DA11" s="63"/>
      <c r="DB11" s="64"/>
      <c r="DC11" s="64"/>
      <c r="DD11" s="65"/>
    </row>
    <row r="12" spans="1:108" s="1" customFormat="1" ht="27.6" customHeight="1" outlineLevel="1" x14ac:dyDescent="0.3">
      <c r="A12" s="6"/>
      <c r="B12" s="55" t="s">
        <v>20</v>
      </c>
      <c r="C12" s="56" t="s">
        <v>21</v>
      </c>
      <c r="D12" s="57">
        <v>0</v>
      </c>
      <c r="E12" s="58">
        <v>45962</v>
      </c>
      <c r="F12" s="58">
        <v>45962</v>
      </c>
      <c r="G12" s="21">
        <f>Meilensteine34[[#This Row],[End Date]]-Meilensteine34[[#This Row],[Start date]]</f>
        <v>0</v>
      </c>
      <c r="H12" s="26"/>
      <c r="I12" s="63" t="s">
        <v>8</v>
      </c>
      <c r="J12" s="64"/>
      <c r="K12" s="64"/>
      <c r="L12" s="65"/>
      <c r="M12" s="63"/>
      <c r="N12" s="64"/>
      <c r="O12" s="64"/>
      <c r="P12" s="65"/>
      <c r="Q12" s="63"/>
      <c r="R12" s="64"/>
      <c r="S12" s="64"/>
      <c r="T12" s="65"/>
      <c r="U12" s="66"/>
      <c r="V12" s="64"/>
      <c r="W12" s="64"/>
      <c r="X12" s="67"/>
      <c r="Y12" s="63"/>
      <c r="Z12" s="64"/>
      <c r="AA12" s="64"/>
      <c r="AB12" s="65"/>
      <c r="AC12" s="63"/>
      <c r="AD12" s="64"/>
      <c r="AE12" s="64"/>
      <c r="AF12" s="65"/>
      <c r="AG12" s="63"/>
      <c r="AH12" s="64"/>
      <c r="AI12" s="64"/>
      <c r="AJ12" s="65"/>
      <c r="AK12" s="63"/>
      <c r="AL12" s="64"/>
      <c r="AM12" s="64"/>
      <c r="AN12" s="65"/>
      <c r="AO12" s="63"/>
      <c r="AP12" s="64"/>
      <c r="AQ12" s="64"/>
      <c r="AR12" s="65"/>
      <c r="AS12" s="63"/>
      <c r="AT12" s="64"/>
      <c r="AU12" s="64"/>
      <c r="AV12" s="65"/>
      <c r="AW12" s="63"/>
      <c r="AX12" s="64"/>
      <c r="AY12" s="64"/>
      <c r="AZ12" s="65"/>
      <c r="BA12" s="63"/>
      <c r="BB12" s="64"/>
      <c r="BC12" s="64"/>
      <c r="BD12" s="65"/>
      <c r="BE12" s="63"/>
      <c r="BF12" s="64"/>
      <c r="BG12" s="64"/>
      <c r="BH12" s="65"/>
      <c r="BI12" s="63"/>
      <c r="BJ12" s="64"/>
      <c r="BK12" s="64"/>
      <c r="BL12" s="65"/>
      <c r="BM12" s="63"/>
      <c r="BN12" s="64"/>
      <c r="BO12" s="64"/>
      <c r="BP12" s="65"/>
      <c r="BQ12" s="63"/>
      <c r="BR12" s="64"/>
      <c r="BS12" s="64"/>
      <c r="BT12" s="65"/>
      <c r="BU12" s="63"/>
      <c r="BV12" s="64"/>
      <c r="BW12" s="64"/>
      <c r="BX12" s="65"/>
      <c r="BY12" s="63"/>
      <c r="BZ12" s="64"/>
      <c r="CA12" s="64"/>
      <c r="CB12" s="65"/>
      <c r="CC12" s="63"/>
      <c r="CD12" s="64"/>
      <c r="CE12" s="64"/>
      <c r="CF12" s="65"/>
      <c r="CG12" s="63"/>
      <c r="CH12" s="64"/>
      <c r="CI12" s="64"/>
      <c r="CJ12" s="65"/>
      <c r="CK12" s="63"/>
      <c r="CL12" s="64"/>
      <c r="CM12" s="64"/>
      <c r="CN12" s="65"/>
      <c r="CO12" s="63"/>
      <c r="CP12" s="64"/>
      <c r="CQ12" s="64"/>
      <c r="CR12" s="65"/>
      <c r="CS12" s="63"/>
      <c r="CT12" s="64"/>
      <c r="CU12" s="64"/>
      <c r="CV12" s="65"/>
      <c r="CW12" s="63"/>
      <c r="CX12" s="64"/>
      <c r="CY12" s="64"/>
      <c r="CZ12" s="65"/>
      <c r="DA12" s="63"/>
      <c r="DB12" s="64"/>
      <c r="DC12" s="64"/>
      <c r="DD12" s="65"/>
    </row>
    <row r="13" spans="1:108" s="1" customFormat="1" ht="27.6" customHeight="1" outlineLevel="1" x14ac:dyDescent="0.3">
      <c r="A13" s="6"/>
      <c r="B13" s="55" t="s">
        <v>20</v>
      </c>
      <c r="C13" s="56"/>
      <c r="D13" s="57">
        <v>0.1</v>
      </c>
      <c r="E13" s="58">
        <v>45962</v>
      </c>
      <c r="F13" s="58">
        <v>46294</v>
      </c>
      <c r="G13" s="21">
        <f>Meilensteine34[[#This Row],[End Date]]-Meilensteine34[[#This Row],[Start date]]</f>
        <v>332</v>
      </c>
      <c r="H13" s="26"/>
      <c r="I13" s="68"/>
      <c r="J13" s="69"/>
      <c r="K13" s="69"/>
      <c r="L13" s="70"/>
      <c r="M13" s="68"/>
      <c r="N13" s="69"/>
      <c r="O13" s="69"/>
      <c r="P13" s="70"/>
      <c r="Q13" s="68"/>
      <c r="R13" s="69"/>
      <c r="S13" s="69"/>
      <c r="T13" s="70"/>
      <c r="U13" s="71"/>
      <c r="V13" s="69"/>
      <c r="W13" s="69"/>
      <c r="X13" s="72"/>
      <c r="Y13" s="63"/>
      <c r="Z13" s="64"/>
      <c r="AA13" s="64"/>
      <c r="AB13" s="65"/>
      <c r="AC13" s="63"/>
      <c r="AD13" s="64"/>
      <c r="AE13" s="64"/>
      <c r="AF13" s="65"/>
      <c r="AG13" s="63"/>
      <c r="AH13" s="64"/>
      <c r="AI13" s="64"/>
      <c r="AJ13" s="65"/>
      <c r="AK13" s="63"/>
      <c r="AL13" s="64"/>
      <c r="AM13" s="64"/>
      <c r="AN13" s="65"/>
      <c r="AO13" s="63"/>
      <c r="AP13" s="64"/>
      <c r="AQ13" s="64"/>
      <c r="AR13" s="65"/>
      <c r="AS13" s="63"/>
      <c r="AT13" s="64"/>
      <c r="AU13" s="64"/>
      <c r="AV13" s="65"/>
      <c r="AW13" s="63"/>
      <c r="AX13" s="64"/>
      <c r="AY13" s="64"/>
      <c r="AZ13" s="65"/>
      <c r="BA13" s="63"/>
      <c r="BB13" s="64"/>
      <c r="BC13" s="64"/>
      <c r="BD13" s="65"/>
      <c r="BE13" s="63"/>
      <c r="BF13" s="64"/>
      <c r="BG13" s="64"/>
      <c r="BH13" s="65"/>
      <c r="BI13" s="63"/>
      <c r="BJ13" s="64"/>
      <c r="BK13" s="64"/>
      <c r="BL13" s="65"/>
      <c r="BM13" s="63"/>
      <c r="BN13" s="64"/>
      <c r="BO13" s="64"/>
      <c r="BP13" s="65"/>
      <c r="BQ13" s="63"/>
      <c r="BR13" s="64"/>
      <c r="BS13" s="64"/>
      <c r="BT13" s="65"/>
      <c r="BU13" s="63"/>
      <c r="BV13" s="64"/>
      <c r="BW13" s="64"/>
      <c r="BX13" s="65"/>
      <c r="BY13" s="63"/>
      <c r="BZ13" s="64"/>
      <c r="CA13" s="64"/>
      <c r="CB13" s="65"/>
      <c r="CC13" s="63"/>
      <c r="CD13" s="64"/>
      <c r="CE13" s="64"/>
      <c r="CF13" s="65"/>
      <c r="CG13" s="63"/>
      <c r="CH13" s="64"/>
      <c r="CI13" s="64"/>
      <c r="CJ13" s="65"/>
      <c r="CK13" s="63"/>
      <c r="CL13" s="64"/>
      <c r="CM13" s="64"/>
      <c r="CN13" s="65"/>
      <c r="CO13" s="63"/>
      <c r="CP13" s="64"/>
      <c r="CQ13" s="64"/>
      <c r="CR13" s="65"/>
      <c r="CS13" s="63"/>
      <c r="CT13" s="64"/>
      <c r="CU13" s="64"/>
      <c r="CV13" s="65"/>
      <c r="CW13" s="63"/>
      <c r="CX13" s="64"/>
      <c r="CY13" s="64"/>
      <c r="CZ13" s="65"/>
      <c r="DA13" s="63"/>
      <c r="DB13" s="64"/>
      <c r="DC13" s="64"/>
      <c r="DD13" s="65"/>
    </row>
    <row r="14" spans="1:108" s="1" customFormat="1" ht="27.6" customHeight="1" outlineLevel="1" x14ac:dyDescent="0.3">
      <c r="A14" s="6"/>
      <c r="B14" s="55" t="s">
        <v>20</v>
      </c>
      <c r="C14" s="56"/>
      <c r="D14" s="57">
        <v>0</v>
      </c>
      <c r="E14" s="58">
        <v>46023</v>
      </c>
      <c r="F14" s="58">
        <v>46157</v>
      </c>
      <c r="G14" s="21">
        <f>Meilensteine34[[#This Row],[End Date]]-Meilensteine34[[#This Row],[Start date]]</f>
        <v>134</v>
      </c>
      <c r="H14" s="26"/>
      <c r="I14" s="63"/>
      <c r="J14" s="64"/>
      <c r="K14" s="64"/>
      <c r="L14" s="65"/>
      <c r="M14" s="63"/>
      <c r="N14" s="64"/>
      <c r="O14" s="64"/>
      <c r="P14" s="65"/>
      <c r="Q14" s="63"/>
      <c r="R14" s="69"/>
      <c r="S14" s="69"/>
      <c r="T14" s="70"/>
      <c r="U14" s="71"/>
      <c r="V14" s="69"/>
      <c r="W14" s="69"/>
      <c r="X14" s="72"/>
      <c r="Y14" s="68"/>
      <c r="Z14" s="69"/>
      <c r="AA14" s="69"/>
      <c r="AB14" s="70"/>
      <c r="AC14" s="68"/>
      <c r="AD14" s="69"/>
      <c r="AE14" s="69"/>
      <c r="AF14" s="70"/>
      <c r="AG14" s="68"/>
      <c r="AH14" s="69"/>
      <c r="AI14" s="64"/>
      <c r="AJ14" s="65"/>
      <c r="AK14" s="63"/>
      <c r="AL14" s="64"/>
      <c r="AM14" s="64"/>
      <c r="AN14" s="65"/>
      <c r="AO14" s="63"/>
      <c r="AP14" s="64"/>
      <c r="AQ14" s="64"/>
      <c r="AR14" s="65"/>
      <c r="AS14" s="63"/>
      <c r="AT14" s="64"/>
      <c r="AU14" s="64"/>
      <c r="AV14" s="65"/>
      <c r="AW14" s="63"/>
      <c r="AX14" s="64"/>
      <c r="AY14" s="64"/>
      <c r="AZ14" s="65"/>
      <c r="BA14" s="63"/>
      <c r="BB14" s="64"/>
      <c r="BC14" s="64"/>
      <c r="BD14" s="65"/>
      <c r="BE14" s="63"/>
      <c r="BF14" s="64"/>
      <c r="BG14" s="64"/>
      <c r="BH14" s="65"/>
      <c r="BI14" s="63"/>
      <c r="BJ14" s="64"/>
      <c r="BK14" s="64"/>
      <c r="BL14" s="65"/>
      <c r="BM14" s="63"/>
      <c r="BN14" s="64"/>
      <c r="BO14" s="64"/>
      <c r="BP14" s="65"/>
      <c r="BQ14" s="63"/>
      <c r="BR14" s="64"/>
      <c r="BS14" s="64"/>
      <c r="BT14" s="65"/>
      <c r="BU14" s="63"/>
      <c r="BV14" s="64"/>
      <c r="BW14" s="64"/>
      <c r="BX14" s="65"/>
      <c r="BY14" s="63"/>
      <c r="BZ14" s="64"/>
      <c r="CA14" s="64"/>
      <c r="CB14" s="65"/>
      <c r="CC14" s="63"/>
      <c r="CD14" s="64"/>
      <c r="CE14" s="64"/>
      <c r="CF14" s="65"/>
      <c r="CG14" s="63"/>
      <c r="CH14" s="64"/>
      <c r="CI14" s="64"/>
      <c r="CJ14" s="65"/>
      <c r="CK14" s="63"/>
      <c r="CL14" s="64"/>
      <c r="CM14" s="64"/>
      <c r="CN14" s="65"/>
      <c r="CO14" s="63"/>
      <c r="CP14" s="64"/>
      <c r="CQ14" s="64"/>
      <c r="CR14" s="65"/>
      <c r="CS14" s="63"/>
      <c r="CT14" s="64"/>
      <c r="CU14" s="64"/>
      <c r="CV14" s="65"/>
      <c r="CW14" s="63"/>
      <c r="CX14" s="64"/>
      <c r="CY14" s="64"/>
      <c r="CZ14" s="65"/>
      <c r="DA14" s="63"/>
      <c r="DB14" s="64"/>
      <c r="DC14" s="64"/>
      <c r="DD14" s="65"/>
    </row>
    <row r="15" spans="1:108" s="1" customFormat="1" ht="27.6" customHeight="1" outlineLevel="1" x14ac:dyDescent="0.3">
      <c r="A15" s="6"/>
      <c r="B15" s="55"/>
      <c r="C15" s="56"/>
      <c r="D15" s="57"/>
      <c r="E15" s="58"/>
      <c r="F15" s="58"/>
      <c r="G15" s="21">
        <f>Meilensteine34[[#This Row],[End Date]]-Meilensteine34[[#This Row],[Start date]]</f>
        <v>0</v>
      </c>
      <c r="H15" s="26"/>
      <c r="I15" s="63"/>
      <c r="J15" s="64"/>
      <c r="K15" s="64"/>
      <c r="L15" s="65"/>
      <c r="M15" s="63"/>
      <c r="N15" s="64"/>
      <c r="O15" s="64"/>
      <c r="P15" s="65"/>
      <c r="Q15" s="63"/>
      <c r="R15" s="64"/>
      <c r="S15" s="64"/>
      <c r="T15" s="65"/>
      <c r="U15" s="66"/>
      <c r="V15" s="64"/>
      <c r="W15" s="64"/>
      <c r="X15" s="67"/>
      <c r="Y15" s="63"/>
      <c r="Z15" s="64"/>
      <c r="AA15" s="64"/>
      <c r="AB15" s="65"/>
      <c r="AC15" s="63"/>
      <c r="AD15" s="64"/>
      <c r="AE15" s="64"/>
      <c r="AF15" s="65"/>
      <c r="AG15" s="63"/>
      <c r="AH15" s="64"/>
      <c r="AI15" s="64"/>
      <c r="AJ15" s="65"/>
      <c r="AK15" s="63"/>
      <c r="AL15" s="64"/>
      <c r="AM15" s="64"/>
      <c r="AN15" s="65"/>
      <c r="AO15" s="63"/>
      <c r="AP15" s="64"/>
      <c r="AQ15" s="64"/>
      <c r="AR15" s="65"/>
      <c r="AS15" s="63"/>
      <c r="AT15" s="64"/>
      <c r="AU15" s="64"/>
      <c r="AV15" s="65"/>
      <c r="AW15" s="63"/>
      <c r="AX15" s="64"/>
      <c r="AY15" s="64"/>
      <c r="AZ15" s="65"/>
      <c r="BA15" s="63"/>
      <c r="BB15" s="64"/>
      <c r="BC15" s="64"/>
      <c r="BD15" s="65"/>
      <c r="BE15" s="63"/>
      <c r="BF15" s="64"/>
      <c r="BG15" s="64"/>
      <c r="BH15" s="65"/>
      <c r="BI15" s="63"/>
      <c r="BJ15" s="64"/>
      <c r="BK15" s="64"/>
      <c r="BL15" s="65"/>
      <c r="BM15" s="63"/>
      <c r="BN15" s="64"/>
      <c r="BO15" s="64"/>
      <c r="BP15" s="65"/>
      <c r="BQ15" s="63"/>
      <c r="BR15" s="64"/>
      <c r="BS15" s="64"/>
      <c r="BT15" s="65"/>
      <c r="BU15" s="63"/>
      <c r="BV15" s="64"/>
      <c r="BW15" s="64"/>
      <c r="BX15" s="65"/>
      <c r="BY15" s="63"/>
      <c r="BZ15" s="64"/>
      <c r="CA15" s="64"/>
      <c r="CB15" s="65"/>
      <c r="CC15" s="63"/>
      <c r="CD15" s="64"/>
      <c r="CE15" s="64"/>
      <c r="CF15" s="65"/>
      <c r="CG15" s="63"/>
      <c r="CH15" s="64"/>
      <c r="CI15" s="64"/>
      <c r="CJ15" s="65"/>
      <c r="CK15" s="63"/>
      <c r="CL15" s="64"/>
      <c r="CM15" s="64"/>
      <c r="CN15" s="65"/>
      <c r="CO15" s="63"/>
      <c r="CP15" s="64"/>
      <c r="CQ15" s="64"/>
      <c r="CR15" s="65"/>
      <c r="CS15" s="63"/>
      <c r="CT15" s="64"/>
      <c r="CU15" s="64"/>
      <c r="CV15" s="65"/>
      <c r="CW15" s="63"/>
      <c r="CX15" s="64"/>
      <c r="CY15" s="64"/>
      <c r="CZ15" s="65"/>
      <c r="DA15" s="63"/>
      <c r="DB15" s="64"/>
      <c r="DC15" s="64"/>
      <c r="DD15" s="65"/>
    </row>
    <row r="16" spans="1:108" s="1" customFormat="1" ht="27.6" customHeight="1" outlineLevel="1" x14ac:dyDescent="0.3">
      <c r="A16" s="5"/>
      <c r="B16" s="55"/>
      <c r="C16" s="56"/>
      <c r="D16" s="57"/>
      <c r="E16" s="58"/>
      <c r="F16" s="58"/>
      <c r="G16" s="21">
        <f>Meilensteine34[[#This Row],[End Date]]-Meilensteine34[[#This Row],[Start date]]</f>
        <v>0</v>
      </c>
      <c r="H16" s="26"/>
      <c r="I16" s="63"/>
      <c r="J16" s="64"/>
      <c r="K16" s="64"/>
      <c r="L16" s="65"/>
      <c r="M16" s="63"/>
      <c r="N16" s="64"/>
      <c r="O16" s="64"/>
      <c r="P16" s="65"/>
      <c r="Q16" s="63"/>
      <c r="R16" s="64"/>
      <c r="S16" s="64"/>
      <c r="T16" s="65"/>
      <c r="U16" s="66"/>
      <c r="V16" s="64"/>
      <c r="W16" s="64"/>
      <c r="X16" s="67"/>
      <c r="Y16" s="63"/>
      <c r="Z16" s="64"/>
      <c r="AA16" s="64"/>
      <c r="AB16" s="65"/>
      <c r="AC16" s="63"/>
      <c r="AD16" s="64"/>
      <c r="AE16" s="64"/>
      <c r="AF16" s="65"/>
      <c r="AG16" s="63"/>
      <c r="AH16" s="64"/>
      <c r="AI16" s="64"/>
      <c r="AJ16" s="65"/>
      <c r="AK16" s="63"/>
      <c r="AL16" s="64"/>
      <c r="AM16" s="64"/>
      <c r="AN16" s="65"/>
      <c r="AO16" s="63"/>
      <c r="AP16" s="64"/>
      <c r="AQ16" s="64"/>
      <c r="AR16" s="65"/>
      <c r="AS16" s="63"/>
      <c r="AT16" s="64"/>
      <c r="AU16" s="64"/>
      <c r="AV16" s="65"/>
      <c r="AW16" s="63"/>
      <c r="AX16" s="64"/>
      <c r="AY16" s="64"/>
      <c r="AZ16" s="65"/>
      <c r="BA16" s="63"/>
      <c r="BB16" s="64"/>
      <c r="BC16" s="64"/>
      <c r="BD16" s="65"/>
      <c r="BE16" s="63"/>
      <c r="BF16" s="64"/>
      <c r="BG16" s="64"/>
      <c r="BH16" s="65"/>
      <c r="BI16" s="63"/>
      <c r="BJ16" s="64"/>
      <c r="BK16" s="64"/>
      <c r="BL16" s="65"/>
      <c r="BM16" s="63"/>
      <c r="BN16" s="64"/>
      <c r="BO16" s="64"/>
      <c r="BP16" s="65"/>
      <c r="BQ16" s="63"/>
      <c r="BR16" s="64"/>
      <c r="BS16" s="64"/>
      <c r="BT16" s="65"/>
      <c r="BU16" s="63"/>
      <c r="BV16" s="64"/>
      <c r="BW16" s="64"/>
      <c r="BX16" s="65"/>
      <c r="BY16" s="63"/>
      <c r="BZ16" s="64"/>
      <c r="CA16" s="64"/>
      <c r="CB16" s="65"/>
      <c r="CC16" s="63"/>
      <c r="CD16" s="64"/>
      <c r="CE16" s="64"/>
      <c r="CF16" s="65"/>
      <c r="CG16" s="63"/>
      <c r="CH16" s="64"/>
      <c r="CI16" s="64"/>
      <c r="CJ16" s="65"/>
      <c r="CK16" s="63"/>
      <c r="CL16" s="64"/>
      <c r="CM16" s="64"/>
      <c r="CN16" s="65"/>
      <c r="CO16" s="63"/>
      <c r="CP16" s="64"/>
      <c r="CQ16" s="64"/>
      <c r="CR16" s="65"/>
      <c r="CS16" s="63"/>
      <c r="CT16" s="64"/>
      <c r="CU16" s="64"/>
      <c r="CV16" s="65"/>
      <c r="CW16" s="63"/>
      <c r="CX16" s="64"/>
      <c r="CY16" s="64"/>
      <c r="CZ16" s="65"/>
      <c r="DA16" s="63"/>
      <c r="DB16" s="64"/>
      <c r="DC16" s="64"/>
      <c r="DD16" s="65"/>
    </row>
    <row r="17" spans="1:108" s="1" customFormat="1" ht="27.6" customHeight="1" outlineLevel="1" x14ac:dyDescent="0.3">
      <c r="A17" s="5"/>
      <c r="B17" s="55"/>
      <c r="C17" s="56"/>
      <c r="D17" s="57"/>
      <c r="E17" s="58"/>
      <c r="F17" s="58"/>
      <c r="G17" s="21">
        <f>Meilensteine34[[#This Row],[End Date]]-Meilensteine34[[#This Row],[Start date]]</f>
        <v>0</v>
      </c>
      <c r="H17" s="26"/>
      <c r="I17" s="63"/>
      <c r="J17" s="64"/>
      <c r="K17" s="64"/>
      <c r="L17" s="65"/>
      <c r="M17" s="63"/>
      <c r="N17" s="64"/>
      <c r="O17" s="64"/>
      <c r="P17" s="65"/>
      <c r="Q17" s="63"/>
      <c r="R17" s="64"/>
      <c r="S17" s="64"/>
      <c r="T17" s="65"/>
      <c r="U17" s="66"/>
      <c r="V17" s="64"/>
      <c r="W17" s="64"/>
      <c r="X17" s="67"/>
      <c r="Y17" s="63"/>
      <c r="Z17" s="64"/>
      <c r="AA17" s="64"/>
      <c r="AB17" s="65"/>
      <c r="AC17" s="63"/>
      <c r="AD17" s="64"/>
      <c r="AE17" s="64"/>
      <c r="AF17" s="65"/>
      <c r="AG17" s="63"/>
      <c r="AH17" s="64"/>
      <c r="AI17" s="64"/>
      <c r="AJ17" s="65"/>
      <c r="AK17" s="63"/>
      <c r="AL17" s="64"/>
      <c r="AM17" s="64"/>
      <c r="AN17" s="65"/>
      <c r="AO17" s="63"/>
      <c r="AP17" s="64"/>
      <c r="AQ17" s="64"/>
      <c r="AR17" s="65"/>
      <c r="AS17" s="63"/>
      <c r="AT17" s="64"/>
      <c r="AU17" s="64"/>
      <c r="AV17" s="65"/>
      <c r="AW17" s="63"/>
      <c r="AX17" s="64"/>
      <c r="AY17" s="64"/>
      <c r="AZ17" s="65"/>
      <c r="BA17" s="63"/>
      <c r="BB17" s="64"/>
      <c r="BC17" s="64"/>
      <c r="BD17" s="65"/>
      <c r="BE17" s="63"/>
      <c r="BF17" s="64"/>
      <c r="BG17" s="64"/>
      <c r="BH17" s="65"/>
      <c r="BI17" s="63"/>
      <c r="BJ17" s="64"/>
      <c r="BK17" s="64"/>
      <c r="BL17" s="65"/>
      <c r="BM17" s="63"/>
      <c r="BN17" s="64"/>
      <c r="BO17" s="64"/>
      <c r="BP17" s="65"/>
      <c r="BQ17" s="63"/>
      <c r="BR17" s="64"/>
      <c r="BS17" s="64"/>
      <c r="BT17" s="65"/>
      <c r="BU17" s="63"/>
      <c r="BV17" s="64"/>
      <c r="BW17" s="64"/>
      <c r="BX17" s="65"/>
      <c r="BY17" s="63"/>
      <c r="BZ17" s="64"/>
      <c r="CA17" s="64"/>
      <c r="CB17" s="65"/>
      <c r="CC17" s="63"/>
      <c r="CD17" s="64"/>
      <c r="CE17" s="64"/>
      <c r="CF17" s="65"/>
      <c r="CG17" s="63"/>
      <c r="CH17" s="64"/>
      <c r="CI17" s="64"/>
      <c r="CJ17" s="65"/>
      <c r="CK17" s="63"/>
      <c r="CL17" s="64"/>
      <c r="CM17" s="64"/>
      <c r="CN17" s="65"/>
      <c r="CO17" s="63"/>
      <c r="CP17" s="64"/>
      <c r="CQ17" s="64"/>
      <c r="CR17" s="65"/>
      <c r="CS17" s="63"/>
      <c r="CT17" s="64"/>
      <c r="CU17" s="64"/>
      <c r="CV17" s="65"/>
      <c r="CW17" s="63"/>
      <c r="CX17" s="64"/>
      <c r="CY17" s="64"/>
      <c r="CZ17" s="65"/>
      <c r="DA17" s="63"/>
      <c r="DB17" s="64"/>
      <c r="DC17" s="64"/>
      <c r="DD17" s="65"/>
    </row>
    <row r="18" spans="1:108" s="1" customFormat="1" ht="27.6" customHeight="1" outlineLevel="1" x14ac:dyDescent="0.3">
      <c r="A18" s="5"/>
      <c r="B18" s="55"/>
      <c r="C18" s="56"/>
      <c r="D18" s="57"/>
      <c r="E18" s="58"/>
      <c r="F18" s="58"/>
      <c r="G18" s="21">
        <f>Meilensteine34[[#This Row],[End Date]]-Meilensteine34[[#This Row],[Start date]]</f>
        <v>0</v>
      </c>
      <c r="H18" s="26"/>
      <c r="I18" s="63"/>
      <c r="J18" s="64"/>
      <c r="K18" s="64"/>
      <c r="L18" s="65"/>
      <c r="M18" s="63"/>
      <c r="N18" s="64"/>
      <c r="O18" s="64"/>
      <c r="P18" s="65"/>
      <c r="Q18" s="63"/>
      <c r="R18" s="64"/>
      <c r="S18" s="64"/>
      <c r="T18" s="65"/>
      <c r="U18" s="66"/>
      <c r="V18" s="64"/>
      <c r="W18" s="64"/>
      <c r="X18" s="67"/>
      <c r="Y18" s="63"/>
      <c r="Z18" s="64"/>
      <c r="AA18" s="64"/>
      <c r="AB18" s="65"/>
      <c r="AC18" s="63"/>
      <c r="AD18" s="64"/>
      <c r="AE18" s="64"/>
      <c r="AF18" s="65"/>
      <c r="AG18" s="63"/>
      <c r="AH18" s="64"/>
      <c r="AI18" s="64"/>
      <c r="AJ18" s="65"/>
      <c r="AK18" s="63"/>
      <c r="AL18" s="64"/>
      <c r="AM18" s="64"/>
      <c r="AN18" s="65"/>
      <c r="AO18" s="63"/>
      <c r="AP18" s="64"/>
      <c r="AQ18" s="64"/>
      <c r="AR18" s="65"/>
      <c r="AS18" s="63"/>
      <c r="AT18" s="64"/>
      <c r="AU18" s="64"/>
      <c r="AV18" s="65"/>
      <c r="AW18" s="63"/>
      <c r="AX18" s="64"/>
      <c r="AY18" s="64"/>
      <c r="AZ18" s="65"/>
      <c r="BA18" s="63"/>
      <c r="BB18" s="64"/>
      <c r="BC18" s="64"/>
      <c r="BD18" s="65"/>
      <c r="BE18" s="63"/>
      <c r="BF18" s="64"/>
      <c r="BG18" s="64"/>
      <c r="BH18" s="65"/>
      <c r="BI18" s="63"/>
      <c r="BJ18" s="64"/>
      <c r="BK18" s="64"/>
      <c r="BL18" s="65"/>
      <c r="BM18" s="63"/>
      <c r="BN18" s="64"/>
      <c r="BO18" s="64"/>
      <c r="BP18" s="65"/>
      <c r="BQ18" s="63"/>
      <c r="BR18" s="64"/>
      <c r="BS18" s="64"/>
      <c r="BT18" s="65"/>
      <c r="BU18" s="63"/>
      <c r="BV18" s="64"/>
      <c r="BW18" s="64"/>
      <c r="BX18" s="65"/>
      <c r="BY18" s="63"/>
      <c r="BZ18" s="64"/>
      <c r="CA18" s="64"/>
      <c r="CB18" s="65"/>
      <c r="CC18" s="63"/>
      <c r="CD18" s="64"/>
      <c r="CE18" s="64"/>
      <c r="CF18" s="65"/>
      <c r="CG18" s="63"/>
      <c r="CH18" s="64"/>
      <c r="CI18" s="64"/>
      <c r="CJ18" s="65"/>
      <c r="CK18" s="63"/>
      <c r="CL18" s="64"/>
      <c r="CM18" s="64"/>
      <c r="CN18" s="65"/>
      <c r="CO18" s="63"/>
      <c r="CP18" s="64"/>
      <c r="CQ18" s="64"/>
      <c r="CR18" s="65"/>
      <c r="CS18" s="63"/>
      <c r="CT18" s="64"/>
      <c r="CU18" s="64"/>
      <c r="CV18" s="65"/>
      <c r="CW18" s="63"/>
      <c r="CX18" s="64"/>
      <c r="CY18" s="64"/>
      <c r="CZ18" s="65"/>
      <c r="DA18" s="63"/>
      <c r="DB18" s="64"/>
      <c r="DC18" s="64"/>
      <c r="DD18" s="65"/>
    </row>
    <row r="19" spans="1:108" s="1" customFormat="1" ht="27.6" customHeight="1" x14ac:dyDescent="0.3">
      <c r="A19" s="6"/>
      <c r="B19" s="51" t="s">
        <v>19</v>
      </c>
      <c r="C19" s="52"/>
      <c r="D19" s="59"/>
      <c r="E19" s="58"/>
      <c r="F19" s="58"/>
      <c r="G19" s="21"/>
      <c r="H19" s="26"/>
      <c r="I19" s="63"/>
      <c r="J19" s="64"/>
      <c r="K19" s="64"/>
      <c r="L19" s="65"/>
      <c r="M19" s="63"/>
      <c r="N19" s="64"/>
      <c r="O19" s="64"/>
      <c r="P19" s="65"/>
      <c r="Q19" s="63"/>
      <c r="R19" s="64"/>
      <c r="S19" s="64"/>
      <c r="T19" s="65"/>
      <c r="U19" s="66"/>
      <c r="V19" s="64"/>
      <c r="W19" s="64"/>
      <c r="X19" s="67"/>
      <c r="Y19" s="63"/>
      <c r="Z19" s="64"/>
      <c r="AA19" s="64"/>
      <c r="AB19" s="65"/>
      <c r="AC19" s="63"/>
      <c r="AD19" s="64"/>
      <c r="AE19" s="64"/>
      <c r="AF19" s="65"/>
      <c r="AG19" s="63"/>
      <c r="AH19" s="64"/>
      <c r="AI19" s="64"/>
      <c r="AJ19" s="65"/>
      <c r="AK19" s="63"/>
      <c r="AL19" s="64"/>
      <c r="AM19" s="64"/>
      <c r="AN19" s="65"/>
      <c r="AO19" s="63"/>
      <c r="AP19" s="64"/>
      <c r="AQ19" s="64"/>
      <c r="AR19" s="65"/>
      <c r="AS19" s="63"/>
      <c r="AT19" s="64"/>
      <c r="AU19" s="64"/>
      <c r="AV19" s="65"/>
      <c r="AW19" s="63"/>
      <c r="AX19" s="64"/>
      <c r="AY19" s="64"/>
      <c r="AZ19" s="65"/>
      <c r="BA19" s="63"/>
      <c r="BB19" s="64"/>
      <c r="BC19" s="64"/>
      <c r="BD19" s="65"/>
      <c r="BE19" s="63"/>
      <c r="BF19" s="64"/>
      <c r="BG19" s="64"/>
      <c r="BH19" s="65"/>
      <c r="BI19" s="63"/>
      <c r="BJ19" s="64"/>
      <c r="BK19" s="64"/>
      <c r="BL19" s="65"/>
      <c r="BM19" s="63"/>
      <c r="BN19" s="64"/>
      <c r="BO19" s="64"/>
      <c r="BP19" s="65"/>
      <c r="BQ19" s="63"/>
      <c r="BR19" s="64"/>
      <c r="BS19" s="64"/>
      <c r="BT19" s="65"/>
      <c r="BU19" s="63"/>
      <c r="BV19" s="64"/>
      <c r="BW19" s="64"/>
      <c r="BX19" s="65"/>
      <c r="BY19" s="63"/>
      <c r="BZ19" s="64"/>
      <c r="CA19" s="64"/>
      <c r="CB19" s="65"/>
      <c r="CC19" s="63"/>
      <c r="CD19" s="64"/>
      <c r="CE19" s="64"/>
      <c r="CF19" s="65"/>
      <c r="CG19" s="63"/>
      <c r="CH19" s="64"/>
      <c r="CI19" s="64"/>
      <c r="CJ19" s="65"/>
      <c r="CK19" s="63"/>
      <c r="CL19" s="64"/>
      <c r="CM19" s="64"/>
      <c r="CN19" s="65"/>
      <c r="CO19" s="63"/>
      <c r="CP19" s="64"/>
      <c r="CQ19" s="64"/>
      <c r="CR19" s="65"/>
      <c r="CS19" s="63"/>
      <c r="CT19" s="64"/>
      <c r="CU19" s="64"/>
      <c r="CV19" s="65"/>
      <c r="CW19" s="63"/>
      <c r="CX19" s="64"/>
      <c r="CY19" s="64"/>
      <c r="CZ19" s="65"/>
      <c r="DA19" s="63"/>
      <c r="DB19" s="64"/>
      <c r="DC19" s="64"/>
      <c r="DD19" s="65"/>
    </row>
    <row r="20" spans="1:108" s="1" customFormat="1" ht="27.6" customHeight="1" outlineLevel="1" x14ac:dyDescent="0.3">
      <c r="A20" s="6"/>
      <c r="B20" s="81" t="s">
        <v>20</v>
      </c>
      <c r="C20" s="52"/>
      <c r="D20" s="59"/>
      <c r="E20" s="82"/>
      <c r="F20" s="82"/>
      <c r="G20" s="11">
        <f>Meilensteine34[[#This Row],[End Date]]-Meilensteine34[[#This Row],[Start date]]</f>
        <v>0</v>
      </c>
      <c r="H20" s="26"/>
      <c r="I20" s="63"/>
      <c r="J20" s="64"/>
      <c r="K20" s="64"/>
      <c r="L20" s="65"/>
      <c r="M20" s="63"/>
      <c r="N20" s="64"/>
      <c r="O20" s="64"/>
      <c r="P20" s="65"/>
      <c r="Q20" s="63"/>
      <c r="R20" s="64"/>
      <c r="S20" s="64"/>
      <c r="T20" s="65"/>
      <c r="U20" s="66"/>
      <c r="V20" s="64"/>
      <c r="W20" s="64"/>
      <c r="X20" s="67"/>
      <c r="Y20" s="63"/>
      <c r="Z20" s="64"/>
      <c r="AA20" s="64"/>
      <c r="AB20" s="65"/>
      <c r="AC20" s="63"/>
      <c r="AD20" s="64"/>
      <c r="AE20" s="64"/>
      <c r="AF20" s="65"/>
      <c r="AG20" s="63"/>
      <c r="AH20" s="64"/>
      <c r="AI20" s="64"/>
      <c r="AJ20" s="65"/>
      <c r="AK20" s="63"/>
      <c r="AL20" s="64"/>
      <c r="AM20" s="64"/>
      <c r="AN20" s="65"/>
      <c r="AO20" s="63"/>
      <c r="AP20" s="64"/>
      <c r="AQ20" s="64"/>
      <c r="AR20" s="65"/>
      <c r="AS20" s="63"/>
      <c r="AT20" s="64"/>
      <c r="AU20" s="64"/>
      <c r="AV20" s="65"/>
      <c r="AW20" s="63"/>
      <c r="AX20" s="64"/>
      <c r="AY20" s="64"/>
      <c r="AZ20" s="65"/>
      <c r="BA20" s="63"/>
      <c r="BB20" s="64"/>
      <c r="BC20" s="64"/>
      <c r="BD20" s="65"/>
      <c r="BE20" s="63"/>
      <c r="BF20" s="64"/>
      <c r="BG20" s="64"/>
      <c r="BH20" s="65"/>
      <c r="BI20" s="63"/>
      <c r="BJ20" s="64"/>
      <c r="BK20" s="64"/>
      <c r="BL20" s="65"/>
      <c r="BM20" s="63"/>
      <c r="BN20" s="64"/>
      <c r="BO20" s="64"/>
      <c r="BP20" s="65"/>
      <c r="BQ20" s="63"/>
      <c r="BR20" s="64"/>
      <c r="BS20" s="64"/>
      <c r="BT20" s="65"/>
      <c r="BU20" s="63"/>
      <c r="BV20" s="64"/>
      <c r="BW20" s="64"/>
      <c r="BX20" s="65"/>
      <c r="BY20" s="63"/>
      <c r="BZ20" s="64"/>
      <c r="CA20" s="64"/>
      <c r="CB20" s="65"/>
      <c r="CC20" s="63"/>
      <c r="CD20" s="64"/>
      <c r="CE20" s="64"/>
      <c r="CF20" s="65"/>
      <c r="CG20" s="63"/>
      <c r="CH20" s="64"/>
      <c r="CI20" s="64"/>
      <c r="CJ20" s="65"/>
      <c r="CK20" s="63"/>
      <c r="CL20" s="64"/>
      <c r="CM20" s="64"/>
      <c r="CN20" s="65"/>
      <c r="CO20" s="63"/>
      <c r="CP20" s="64"/>
      <c r="CQ20" s="64"/>
      <c r="CR20" s="65"/>
      <c r="CS20" s="63"/>
      <c r="CT20" s="64"/>
      <c r="CU20" s="64"/>
      <c r="CV20" s="65"/>
      <c r="CW20" s="63"/>
      <c r="CX20" s="64"/>
      <c r="CY20" s="64"/>
      <c r="CZ20" s="65"/>
      <c r="DA20" s="63"/>
      <c r="DB20" s="64"/>
      <c r="DC20" s="64"/>
      <c r="DD20" s="65"/>
    </row>
    <row r="21" spans="1:108" s="1" customFormat="1" ht="27.6" customHeight="1" outlineLevel="1" x14ac:dyDescent="0.3">
      <c r="A21" s="5"/>
      <c r="B21" s="81" t="s">
        <v>20</v>
      </c>
      <c r="C21" s="52"/>
      <c r="D21" s="59"/>
      <c r="E21" s="82"/>
      <c r="F21" s="82"/>
      <c r="G21" s="11">
        <f>Meilensteine34[[#This Row],[End Date]]-Meilensteine34[[#This Row],[Start date]]</f>
        <v>0</v>
      </c>
      <c r="H21" s="26"/>
      <c r="I21" s="63"/>
      <c r="J21" s="64"/>
      <c r="K21" s="64"/>
      <c r="L21" s="65"/>
      <c r="M21" s="63"/>
      <c r="N21" s="64"/>
      <c r="O21" s="64"/>
      <c r="P21" s="65"/>
      <c r="Q21" s="63"/>
      <c r="R21" s="64"/>
      <c r="S21" s="64"/>
      <c r="T21" s="65"/>
      <c r="U21" s="66"/>
      <c r="V21" s="64"/>
      <c r="W21" s="64"/>
      <c r="X21" s="67"/>
      <c r="Y21" s="63"/>
      <c r="Z21" s="64"/>
      <c r="AA21" s="64"/>
      <c r="AB21" s="65"/>
      <c r="AC21" s="63"/>
      <c r="AD21" s="64"/>
      <c r="AE21" s="64"/>
      <c r="AF21" s="65"/>
      <c r="AG21" s="63"/>
      <c r="AH21" s="64"/>
      <c r="AI21" s="64"/>
      <c r="AJ21" s="65"/>
      <c r="AK21" s="63"/>
      <c r="AL21" s="64"/>
      <c r="AM21" s="64"/>
      <c r="AN21" s="65"/>
      <c r="AO21" s="63"/>
      <c r="AP21" s="64"/>
      <c r="AQ21" s="64"/>
      <c r="AR21" s="65"/>
      <c r="AS21" s="63"/>
      <c r="AT21" s="64"/>
      <c r="AU21" s="64"/>
      <c r="AV21" s="65"/>
      <c r="AW21" s="63"/>
      <c r="AX21" s="64"/>
      <c r="AY21" s="64"/>
      <c r="AZ21" s="65"/>
      <c r="BA21" s="63"/>
      <c r="BB21" s="64"/>
      <c r="BC21" s="64"/>
      <c r="BD21" s="65"/>
      <c r="BE21" s="63"/>
      <c r="BF21" s="64"/>
      <c r="BG21" s="64"/>
      <c r="BH21" s="65"/>
      <c r="BI21" s="63"/>
      <c r="BJ21" s="64"/>
      <c r="BK21" s="64"/>
      <c r="BL21" s="65"/>
      <c r="BM21" s="63"/>
      <c r="BN21" s="64"/>
      <c r="BO21" s="64"/>
      <c r="BP21" s="65"/>
      <c r="BQ21" s="63"/>
      <c r="BR21" s="64"/>
      <c r="BS21" s="64"/>
      <c r="BT21" s="65"/>
      <c r="BU21" s="63"/>
      <c r="BV21" s="64"/>
      <c r="BW21" s="64"/>
      <c r="BX21" s="65"/>
      <c r="BY21" s="63"/>
      <c r="BZ21" s="64"/>
      <c r="CA21" s="64"/>
      <c r="CB21" s="65"/>
      <c r="CC21" s="63"/>
      <c r="CD21" s="64"/>
      <c r="CE21" s="64"/>
      <c r="CF21" s="65"/>
      <c r="CG21" s="63"/>
      <c r="CH21" s="64"/>
      <c r="CI21" s="64"/>
      <c r="CJ21" s="65"/>
      <c r="CK21" s="63"/>
      <c r="CL21" s="64"/>
      <c r="CM21" s="64"/>
      <c r="CN21" s="65"/>
      <c r="CO21" s="63"/>
      <c r="CP21" s="64"/>
      <c r="CQ21" s="64"/>
      <c r="CR21" s="65"/>
      <c r="CS21" s="63"/>
      <c r="CT21" s="64"/>
      <c r="CU21" s="64"/>
      <c r="CV21" s="65"/>
      <c r="CW21" s="63"/>
      <c r="CX21" s="64"/>
      <c r="CY21" s="64"/>
      <c r="CZ21" s="65"/>
      <c r="DA21" s="63"/>
      <c r="DB21" s="64"/>
      <c r="DC21" s="64"/>
      <c r="DD21" s="65"/>
    </row>
    <row r="22" spans="1:108" s="1" customFormat="1" ht="27.6" customHeight="1" outlineLevel="1" x14ac:dyDescent="0.3">
      <c r="A22" s="5"/>
      <c r="B22" s="81"/>
      <c r="C22" s="52"/>
      <c r="D22" s="59"/>
      <c r="E22" s="82"/>
      <c r="F22" s="82"/>
      <c r="G22" s="11">
        <f>Meilensteine34[[#This Row],[End Date]]-Meilensteine34[[#This Row],[Start date]]</f>
        <v>0</v>
      </c>
      <c r="H22" s="26"/>
      <c r="I22" s="63"/>
      <c r="J22" s="64"/>
      <c r="K22" s="64"/>
      <c r="L22" s="65"/>
      <c r="M22" s="63"/>
      <c r="N22" s="64"/>
      <c r="O22" s="64"/>
      <c r="P22" s="65"/>
      <c r="Q22" s="63"/>
      <c r="R22" s="64"/>
      <c r="S22" s="64"/>
      <c r="T22" s="65"/>
      <c r="U22" s="66"/>
      <c r="V22" s="64"/>
      <c r="W22" s="64"/>
      <c r="X22" s="67"/>
      <c r="Y22" s="63"/>
      <c r="Z22" s="64"/>
      <c r="AA22" s="64"/>
      <c r="AB22" s="65"/>
      <c r="AC22" s="63"/>
      <c r="AD22" s="64"/>
      <c r="AE22" s="64"/>
      <c r="AF22" s="65"/>
      <c r="AG22" s="63"/>
      <c r="AH22" s="64"/>
      <c r="AI22" s="64"/>
      <c r="AJ22" s="65"/>
      <c r="AK22" s="63"/>
      <c r="AL22" s="64"/>
      <c r="AM22" s="64"/>
      <c r="AN22" s="65"/>
      <c r="AO22" s="63"/>
      <c r="AP22" s="64"/>
      <c r="AQ22" s="64"/>
      <c r="AR22" s="65"/>
      <c r="AS22" s="63"/>
      <c r="AT22" s="64"/>
      <c r="AU22" s="64"/>
      <c r="AV22" s="65"/>
      <c r="AW22" s="63"/>
      <c r="AX22" s="64"/>
      <c r="AY22" s="64"/>
      <c r="AZ22" s="65"/>
      <c r="BA22" s="63"/>
      <c r="BB22" s="64"/>
      <c r="BC22" s="64"/>
      <c r="BD22" s="65"/>
      <c r="BE22" s="63"/>
      <c r="BF22" s="64"/>
      <c r="BG22" s="64"/>
      <c r="BH22" s="65"/>
      <c r="BI22" s="63"/>
      <c r="BJ22" s="64"/>
      <c r="BK22" s="64"/>
      <c r="BL22" s="65"/>
      <c r="BM22" s="63"/>
      <c r="BN22" s="64"/>
      <c r="BO22" s="64"/>
      <c r="BP22" s="65"/>
      <c r="BQ22" s="63"/>
      <c r="BR22" s="64"/>
      <c r="BS22" s="64"/>
      <c r="BT22" s="65"/>
      <c r="BU22" s="63"/>
      <c r="BV22" s="64"/>
      <c r="BW22" s="64"/>
      <c r="BX22" s="65"/>
      <c r="BY22" s="63"/>
      <c r="BZ22" s="64"/>
      <c r="CA22" s="64"/>
      <c r="CB22" s="65"/>
      <c r="CC22" s="63"/>
      <c r="CD22" s="64"/>
      <c r="CE22" s="64"/>
      <c r="CF22" s="65"/>
      <c r="CG22" s="63"/>
      <c r="CH22" s="64"/>
      <c r="CI22" s="64"/>
      <c r="CJ22" s="65"/>
      <c r="CK22" s="63"/>
      <c r="CL22" s="64"/>
      <c r="CM22" s="64"/>
      <c r="CN22" s="65"/>
      <c r="CO22" s="63"/>
      <c r="CP22" s="64"/>
      <c r="CQ22" s="64"/>
      <c r="CR22" s="65"/>
      <c r="CS22" s="63"/>
      <c r="CT22" s="64"/>
      <c r="CU22" s="64"/>
      <c r="CV22" s="65"/>
      <c r="CW22" s="63"/>
      <c r="CX22" s="64"/>
      <c r="CY22" s="64"/>
      <c r="CZ22" s="65"/>
      <c r="DA22" s="63"/>
      <c r="DB22" s="64"/>
      <c r="DC22" s="64"/>
      <c r="DD22" s="65"/>
    </row>
    <row r="23" spans="1:108" s="1" customFormat="1" ht="27.6" customHeight="1" outlineLevel="1" x14ac:dyDescent="0.3">
      <c r="A23" s="5"/>
      <c r="B23" s="81"/>
      <c r="C23" s="52"/>
      <c r="D23" s="59"/>
      <c r="E23" s="82"/>
      <c r="F23" s="82"/>
      <c r="G23" s="11">
        <f>Meilensteine34[[#This Row],[End Date]]-Meilensteine34[[#This Row],[Start date]]</f>
        <v>0</v>
      </c>
      <c r="H23" s="26"/>
      <c r="I23" s="63"/>
      <c r="J23" s="64"/>
      <c r="K23" s="64"/>
      <c r="L23" s="65"/>
      <c r="M23" s="63"/>
      <c r="N23" s="64"/>
      <c r="O23" s="64"/>
      <c r="P23" s="65"/>
      <c r="Q23" s="63"/>
      <c r="R23" s="64"/>
      <c r="S23" s="64"/>
      <c r="T23" s="65"/>
      <c r="U23" s="66"/>
      <c r="V23" s="64"/>
      <c r="W23" s="64"/>
      <c r="X23" s="67"/>
      <c r="Y23" s="63"/>
      <c r="Z23" s="64"/>
      <c r="AA23" s="64"/>
      <c r="AB23" s="65"/>
      <c r="AC23" s="63"/>
      <c r="AD23" s="64"/>
      <c r="AE23" s="64"/>
      <c r="AF23" s="65"/>
      <c r="AG23" s="63"/>
      <c r="AH23" s="64"/>
      <c r="AI23" s="64"/>
      <c r="AJ23" s="65"/>
      <c r="AK23" s="63"/>
      <c r="AL23" s="64"/>
      <c r="AM23" s="64"/>
      <c r="AN23" s="65"/>
      <c r="AO23" s="63"/>
      <c r="AP23" s="64"/>
      <c r="AQ23" s="64"/>
      <c r="AR23" s="65"/>
      <c r="AS23" s="63"/>
      <c r="AT23" s="64"/>
      <c r="AU23" s="64"/>
      <c r="AV23" s="65"/>
      <c r="AW23" s="63"/>
      <c r="AX23" s="64"/>
      <c r="AY23" s="64"/>
      <c r="AZ23" s="65"/>
      <c r="BA23" s="63"/>
      <c r="BB23" s="64"/>
      <c r="BC23" s="64"/>
      <c r="BD23" s="65"/>
      <c r="BE23" s="63"/>
      <c r="BF23" s="64"/>
      <c r="BG23" s="64"/>
      <c r="BH23" s="65"/>
      <c r="BI23" s="63"/>
      <c r="BJ23" s="64"/>
      <c r="BK23" s="64"/>
      <c r="BL23" s="65"/>
      <c r="BM23" s="63"/>
      <c r="BN23" s="64"/>
      <c r="BO23" s="64"/>
      <c r="BP23" s="65"/>
      <c r="BQ23" s="63"/>
      <c r="BR23" s="64"/>
      <c r="BS23" s="64"/>
      <c r="BT23" s="65"/>
      <c r="BU23" s="63"/>
      <c r="BV23" s="64"/>
      <c r="BW23" s="64"/>
      <c r="BX23" s="65"/>
      <c r="BY23" s="63"/>
      <c r="BZ23" s="64"/>
      <c r="CA23" s="64"/>
      <c r="CB23" s="65"/>
      <c r="CC23" s="63"/>
      <c r="CD23" s="64"/>
      <c r="CE23" s="64"/>
      <c r="CF23" s="65"/>
      <c r="CG23" s="63"/>
      <c r="CH23" s="64"/>
      <c r="CI23" s="64"/>
      <c r="CJ23" s="65"/>
      <c r="CK23" s="63"/>
      <c r="CL23" s="64"/>
      <c r="CM23" s="64"/>
      <c r="CN23" s="65"/>
      <c r="CO23" s="63"/>
      <c r="CP23" s="64"/>
      <c r="CQ23" s="64"/>
      <c r="CR23" s="65"/>
      <c r="CS23" s="63"/>
      <c r="CT23" s="64"/>
      <c r="CU23" s="64"/>
      <c r="CV23" s="65"/>
      <c r="CW23" s="63"/>
      <c r="CX23" s="64"/>
      <c r="CY23" s="64"/>
      <c r="CZ23" s="65"/>
      <c r="DA23" s="63"/>
      <c r="DB23" s="64"/>
      <c r="DC23" s="64"/>
      <c r="DD23" s="65"/>
    </row>
    <row r="24" spans="1:108" s="1" customFormat="1" ht="27.6" customHeight="1" outlineLevel="1" x14ac:dyDescent="0.3">
      <c r="A24" s="5"/>
      <c r="B24" s="81"/>
      <c r="C24" s="52"/>
      <c r="D24" s="59"/>
      <c r="E24" s="82"/>
      <c r="F24" s="82"/>
      <c r="G24" s="11">
        <f>Meilensteine34[[#This Row],[End Date]]-Meilensteine34[[#This Row],[Start date]]</f>
        <v>0</v>
      </c>
      <c r="H24" s="26"/>
      <c r="I24" s="63"/>
      <c r="J24" s="64"/>
      <c r="K24" s="64"/>
      <c r="L24" s="65"/>
      <c r="M24" s="63"/>
      <c r="N24" s="64"/>
      <c r="O24" s="64"/>
      <c r="P24" s="65"/>
      <c r="Q24" s="63"/>
      <c r="R24" s="64"/>
      <c r="S24" s="64"/>
      <c r="T24" s="65"/>
      <c r="U24" s="66"/>
      <c r="V24" s="64"/>
      <c r="W24" s="64"/>
      <c r="X24" s="67"/>
      <c r="Y24" s="63"/>
      <c r="Z24" s="64"/>
      <c r="AA24" s="64"/>
      <c r="AB24" s="65"/>
      <c r="AC24" s="63"/>
      <c r="AD24" s="64"/>
      <c r="AE24" s="64"/>
      <c r="AF24" s="65"/>
      <c r="AG24" s="63"/>
      <c r="AH24" s="64"/>
      <c r="AI24" s="64"/>
      <c r="AJ24" s="65"/>
      <c r="AK24" s="63"/>
      <c r="AL24" s="64"/>
      <c r="AM24" s="64"/>
      <c r="AN24" s="65"/>
      <c r="AO24" s="63"/>
      <c r="AP24" s="64"/>
      <c r="AQ24" s="64"/>
      <c r="AR24" s="65"/>
      <c r="AS24" s="63"/>
      <c r="AT24" s="64"/>
      <c r="AU24" s="64"/>
      <c r="AV24" s="65"/>
      <c r="AW24" s="63"/>
      <c r="AX24" s="64"/>
      <c r="AY24" s="64"/>
      <c r="AZ24" s="65"/>
      <c r="BA24" s="63"/>
      <c r="BB24" s="64"/>
      <c r="BC24" s="64"/>
      <c r="BD24" s="65"/>
      <c r="BE24" s="63"/>
      <c r="BF24" s="64"/>
      <c r="BG24" s="64"/>
      <c r="BH24" s="65"/>
      <c r="BI24" s="63"/>
      <c r="BJ24" s="64"/>
      <c r="BK24" s="64"/>
      <c r="BL24" s="65"/>
      <c r="BM24" s="63"/>
      <c r="BN24" s="64"/>
      <c r="BO24" s="64"/>
      <c r="BP24" s="65"/>
      <c r="BQ24" s="63"/>
      <c r="BR24" s="64"/>
      <c r="BS24" s="64"/>
      <c r="BT24" s="65"/>
      <c r="BU24" s="63"/>
      <c r="BV24" s="64"/>
      <c r="BW24" s="64"/>
      <c r="BX24" s="65"/>
      <c r="BY24" s="63"/>
      <c r="BZ24" s="64"/>
      <c r="CA24" s="64"/>
      <c r="CB24" s="65"/>
      <c r="CC24" s="63"/>
      <c r="CD24" s="64"/>
      <c r="CE24" s="64"/>
      <c r="CF24" s="65"/>
      <c r="CG24" s="63"/>
      <c r="CH24" s="64"/>
      <c r="CI24" s="64"/>
      <c r="CJ24" s="65"/>
      <c r="CK24" s="63"/>
      <c r="CL24" s="64"/>
      <c r="CM24" s="64"/>
      <c r="CN24" s="65"/>
      <c r="CO24" s="63"/>
      <c r="CP24" s="64"/>
      <c r="CQ24" s="64"/>
      <c r="CR24" s="65"/>
      <c r="CS24" s="63"/>
      <c r="CT24" s="64"/>
      <c r="CU24" s="64"/>
      <c r="CV24" s="65"/>
      <c r="CW24" s="63"/>
      <c r="CX24" s="64"/>
      <c r="CY24" s="64"/>
      <c r="CZ24" s="65"/>
      <c r="DA24" s="63"/>
      <c r="DB24" s="64"/>
      <c r="DC24" s="64"/>
      <c r="DD24" s="65"/>
    </row>
    <row r="25" spans="1:108" s="1" customFormat="1" ht="27.6" customHeight="1" outlineLevel="1" x14ac:dyDescent="0.3">
      <c r="A25" s="5"/>
      <c r="B25" s="81"/>
      <c r="C25" s="52"/>
      <c r="D25" s="59"/>
      <c r="E25" s="82"/>
      <c r="F25" s="82"/>
      <c r="G25" s="11">
        <f>Meilensteine34[[#This Row],[End Date]]-Meilensteine34[[#This Row],[Start date]]</f>
        <v>0</v>
      </c>
      <c r="H25" s="26"/>
      <c r="I25" s="63"/>
      <c r="J25" s="64"/>
      <c r="K25" s="64"/>
      <c r="L25" s="65"/>
      <c r="M25" s="63"/>
      <c r="N25" s="64"/>
      <c r="O25" s="64"/>
      <c r="P25" s="65"/>
      <c r="Q25" s="63"/>
      <c r="R25" s="64"/>
      <c r="S25" s="64"/>
      <c r="T25" s="65"/>
      <c r="U25" s="66"/>
      <c r="V25" s="64"/>
      <c r="W25" s="64"/>
      <c r="X25" s="67"/>
      <c r="Y25" s="63"/>
      <c r="Z25" s="64"/>
      <c r="AA25" s="64"/>
      <c r="AB25" s="65"/>
      <c r="AC25" s="63"/>
      <c r="AD25" s="64"/>
      <c r="AE25" s="64"/>
      <c r="AF25" s="65"/>
      <c r="AG25" s="63"/>
      <c r="AH25" s="64"/>
      <c r="AI25" s="64"/>
      <c r="AJ25" s="65"/>
      <c r="AK25" s="63"/>
      <c r="AL25" s="64"/>
      <c r="AM25" s="64"/>
      <c r="AN25" s="65"/>
      <c r="AO25" s="63"/>
      <c r="AP25" s="64"/>
      <c r="AQ25" s="64"/>
      <c r="AR25" s="65"/>
      <c r="AS25" s="63"/>
      <c r="AT25" s="64"/>
      <c r="AU25" s="64"/>
      <c r="AV25" s="65"/>
      <c r="AW25" s="63"/>
      <c r="AX25" s="64"/>
      <c r="AY25" s="64"/>
      <c r="AZ25" s="65"/>
      <c r="BA25" s="63"/>
      <c r="BB25" s="64"/>
      <c r="BC25" s="64"/>
      <c r="BD25" s="65"/>
      <c r="BE25" s="63"/>
      <c r="BF25" s="64"/>
      <c r="BG25" s="64"/>
      <c r="BH25" s="65"/>
      <c r="BI25" s="63"/>
      <c r="BJ25" s="64"/>
      <c r="BK25" s="64"/>
      <c r="BL25" s="65"/>
      <c r="BM25" s="63"/>
      <c r="BN25" s="64"/>
      <c r="BO25" s="64"/>
      <c r="BP25" s="65"/>
      <c r="BQ25" s="63"/>
      <c r="BR25" s="64"/>
      <c r="BS25" s="64"/>
      <c r="BT25" s="65"/>
      <c r="BU25" s="63"/>
      <c r="BV25" s="64"/>
      <c r="BW25" s="64"/>
      <c r="BX25" s="65"/>
      <c r="BY25" s="63"/>
      <c r="BZ25" s="64"/>
      <c r="CA25" s="64"/>
      <c r="CB25" s="65"/>
      <c r="CC25" s="63"/>
      <c r="CD25" s="64"/>
      <c r="CE25" s="64"/>
      <c r="CF25" s="65"/>
      <c r="CG25" s="63"/>
      <c r="CH25" s="64"/>
      <c r="CI25" s="64"/>
      <c r="CJ25" s="65"/>
      <c r="CK25" s="63"/>
      <c r="CL25" s="64"/>
      <c r="CM25" s="64"/>
      <c r="CN25" s="65"/>
      <c r="CO25" s="63"/>
      <c r="CP25" s="64"/>
      <c r="CQ25" s="64"/>
      <c r="CR25" s="65"/>
      <c r="CS25" s="63"/>
      <c r="CT25" s="64"/>
      <c r="CU25" s="64"/>
      <c r="CV25" s="65"/>
      <c r="CW25" s="63"/>
      <c r="CX25" s="64"/>
      <c r="CY25" s="64"/>
      <c r="CZ25" s="65"/>
      <c r="DA25" s="63"/>
      <c r="DB25" s="64"/>
      <c r="DC25" s="64"/>
      <c r="DD25" s="65"/>
    </row>
    <row r="26" spans="1:108" s="1" customFormat="1" ht="27.6" customHeight="1" x14ac:dyDescent="0.3">
      <c r="A26" s="5"/>
      <c r="B26" s="83"/>
      <c r="C26" s="52"/>
      <c r="D26" s="59"/>
      <c r="E26" s="82"/>
      <c r="F26" s="82"/>
      <c r="G26" s="11"/>
      <c r="H26" s="26"/>
      <c r="I26" s="63"/>
      <c r="J26" s="64"/>
      <c r="K26" s="64"/>
      <c r="L26" s="65"/>
      <c r="M26" s="63"/>
      <c r="N26" s="64"/>
      <c r="O26" s="64"/>
      <c r="P26" s="65"/>
      <c r="Q26" s="63"/>
      <c r="R26" s="64"/>
      <c r="S26" s="64"/>
      <c r="T26" s="65"/>
      <c r="U26" s="66"/>
      <c r="V26" s="64"/>
      <c r="W26" s="64"/>
      <c r="X26" s="67"/>
      <c r="Y26" s="63"/>
      <c r="Z26" s="64"/>
      <c r="AA26" s="64"/>
      <c r="AB26" s="65"/>
      <c r="AC26" s="63"/>
      <c r="AD26" s="64"/>
      <c r="AE26" s="64"/>
      <c r="AF26" s="65"/>
      <c r="AG26" s="63"/>
      <c r="AH26" s="64"/>
      <c r="AI26" s="64"/>
      <c r="AJ26" s="65"/>
      <c r="AK26" s="63"/>
      <c r="AL26" s="64"/>
      <c r="AM26" s="64"/>
      <c r="AN26" s="65"/>
      <c r="AO26" s="63"/>
      <c r="AP26" s="64"/>
      <c r="AQ26" s="64"/>
      <c r="AR26" s="65"/>
      <c r="AS26" s="63"/>
      <c r="AT26" s="64"/>
      <c r="AU26" s="64"/>
      <c r="AV26" s="65"/>
      <c r="AW26" s="63"/>
      <c r="AX26" s="64"/>
      <c r="AY26" s="64"/>
      <c r="AZ26" s="65"/>
      <c r="BA26" s="63"/>
      <c r="BB26" s="64"/>
      <c r="BC26" s="64"/>
      <c r="BD26" s="65"/>
      <c r="BE26" s="63"/>
      <c r="BF26" s="64"/>
      <c r="BG26" s="64"/>
      <c r="BH26" s="65"/>
      <c r="BI26" s="63"/>
      <c r="BJ26" s="64"/>
      <c r="BK26" s="64"/>
      <c r="BL26" s="65"/>
      <c r="BM26" s="63"/>
      <c r="BN26" s="64"/>
      <c r="BO26" s="64"/>
      <c r="BP26" s="65"/>
      <c r="BQ26" s="63"/>
      <c r="BR26" s="64"/>
      <c r="BS26" s="64"/>
      <c r="BT26" s="65"/>
      <c r="BU26" s="63"/>
      <c r="BV26" s="64"/>
      <c r="BW26" s="64"/>
      <c r="BX26" s="65"/>
      <c r="BY26" s="63"/>
      <c r="BZ26" s="64"/>
      <c r="CA26" s="64"/>
      <c r="CB26" s="65"/>
      <c r="CC26" s="63"/>
      <c r="CD26" s="64"/>
      <c r="CE26" s="64"/>
      <c r="CF26" s="65"/>
      <c r="CG26" s="63"/>
      <c r="CH26" s="64"/>
      <c r="CI26" s="64"/>
      <c r="CJ26" s="65"/>
      <c r="CK26" s="63"/>
      <c r="CL26" s="64"/>
      <c r="CM26" s="64"/>
      <c r="CN26" s="65"/>
      <c r="CO26" s="63"/>
      <c r="CP26" s="64"/>
      <c r="CQ26" s="64"/>
      <c r="CR26" s="65"/>
      <c r="CS26" s="63"/>
      <c r="CT26" s="64"/>
      <c r="CU26" s="64"/>
      <c r="CV26" s="65"/>
      <c r="CW26" s="63"/>
      <c r="CX26" s="64"/>
      <c r="CY26" s="64"/>
      <c r="CZ26" s="65"/>
      <c r="DA26" s="63"/>
      <c r="DB26" s="64"/>
      <c r="DC26" s="64"/>
      <c r="DD26" s="65"/>
    </row>
    <row r="27" spans="1:108" s="1" customFormat="1" ht="27.6" customHeight="1" outlineLevel="1" x14ac:dyDescent="0.3">
      <c r="A27" s="5"/>
      <c r="B27" s="81"/>
      <c r="C27" s="52"/>
      <c r="D27" s="59"/>
      <c r="E27" s="82"/>
      <c r="F27" s="82"/>
      <c r="G27" s="11">
        <f>Meilensteine34[[#This Row],[End Date]]-Meilensteine34[[#This Row],[Start date]]</f>
        <v>0</v>
      </c>
      <c r="H27" s="26"/>
      <c r="I27" s="63"/>
      <c r="J27" s="64"/>
      <c r="K27" s="64"/>
      <c r="L27" s="65"/>
      <c r="M27" s="63"/>
      <c r="N27" s="64"/>
      <c r="O27" s="64"/>
      <c r="P27" s="65"/>
      <c r="Q27" s="63"/>
      <c r="R27" s="64"/>
      <c r="S27" s="64"/>
      <c r="T27" s="65"/>
      <c r="U27" s="66"/>
      <c r="V27" s="64"/>
      <c r="W27" s="64"/>
      <c r="X27" s="67"/>
      <c r="Y27" s="63"/>
      <c r="Z27" s="64"/>
      <c r="AA27" s="64"/>
      <c r="AB27" s="65"/>
      <c r="AC27" s="63"/>
      <c r="AD27" s="64"/>
      <c r="AE27" s="64"/>
      <c r="AF27" s="65"/>
      <c r="AG27" s="63"/>
      <c r="AH27" s="64"/>
      <c r="AI27" s="64"/>
      <c r="AJ27" s="65"/>
      <c r="AK27" s="63"/>
      <c r="AL27" s="64"/>
      <c r="AM27" s="64"/>
      <c r="AN27" s="65"/>
      <c r="AO27" s="63"/>
      <c r="AP27" s="64"/>
      <c r="AQ27" s="64"/>
      <c r="AR27" s="65"/>
      <c r="AS27" s="63"/>
      <c r="AT27" s="64"/>
      <c r="AU27" s="64"/>
      <c r="AV27" s="65"/>
      <c r="AW27" s="63"/>
      <c r="AX27" s="64"/>
      <c r="AY27" s="64"/>
      <c r="AZ27" s="65"/>
      <c r="BA27" s="63"/>
      <c r="BB27" s="64"/>
      <c r="BC27" s="64"/>
      <c r="BD27" s="65"/>
      <c r="BE27" s="63"/>
      <c r="BF27" s="64"/>
      <c r="BG27" s="64"/>
      <c r="BH27" s="65"/>
      <c r="BI27" s="63"/>
      <c r="BJ27" s="64"/>
      <c r="BK27" s="64"/>
      <c r="BL27" s="65"/>
      <c r="BM27" s="63"/>
      <c r="BN27" s="64"/>
      <c r="BO27" s="64"/>
      <c r="BP27" s="65"/>
      <c r="BQ27" s="63"/>
      <c r="BR27" s="64"/>
      <c r="BS27" s="64"/>
      <c r="BT27" s="65"/>
      <c r="BU27" s="63"/>
      <c r="BV27" s="64"/>
      <c r="BW27" s="64"/>
      <c r="BX27" s="65"/>
      <c r="BY27" s="63"/>
      <c r="BZ27" s="64"/>
      <c r="CA27" s="64"/>
      <c r="CB27" s="65"/>
      <c r="CC27" s="63"/>
      <c r="CD27" s="64"/>
      <c r="CE27" s="64"/>
      <c r="CF27" s="65"/>
      <c r="CG27" s="63"/>
      <c r="CH27" s="64"/>
      <c r="CI27" s="64"/>
      <c r="CJ27" s="65"/>
      <c r="CK27" s="63"/>
      <c r="CL27" s="64"/>
      <c r="CM27" s="64"/>
      <c r="CN27" s="65"/>
      <c r="CO27" s="63"/>
      <c r="CP27" s="64"/>
      <c r="CQ27" s="64"/>
      <c r="CR27" s="65"/>
      <c r="CS27" s="63"/>
      <c r="CT27" s="64"/>
      <c r="CU27" s="64"/>
      <c r="CV27" s="65"/>
      <c r="CW27" s="63"/>
      <c r="CX27" s="64"/>
      <c r="CY27" s="64"/>
      <c r="CZ27" s="65"/>
      <c r="DA27" s="63"/>
      <c r="DB27" s="64"/>
      <c r="DC27" s="64"/>
      <c r="DD27" s="65"/>
    </row>
    <row r="28" spans="1:108" s="1" customFormat="1" ht="27.6" customHeight="1" outlineLevel="1" x14ac:dyDescent="0.3">
      <c r="A28" s="5"/>
      <c r="B28" s="81"/>
      <c r="C28" s="52"/>
      <c r="D28" s="59"/>
      <c r="E28" s="82"/>
      <c r="F28" s="82"/>
      <c r="G28" s="11">
        <f>Meilensteine34[[#This Row],[End Date]]-Meilensteine34[[#This Row],[Start date]]</f>
        <v>0</v>
      </c>
      <c r="H28" s="26"/>
      <c r="I28" s="63"/>
      <c r="J28" s="64"/>
      <c r="K28" s="64"/>
      <c r="L28" s="65"/>
      <c r="M28" s="63"/>
      <c r="N28" s="64"/>
      <c r="O28" s="64"/>
      <c r="P28" s="65"/>
      <c r="Q28" s="63"/>
      <c r="R28" s="64"/>
      <c r="S28" s="64"/>
      <c r="T28" s="65"/>
      <c r="U28" s="66"/>
      <c r="V28" s="64"/>
      <c r="W28" s="64"/>
      <c r="X28" s="67"/>
      <c r="Y28" s="63"/>
      <c r="Z28" s="64"/>
      <c r="AA28" s="64"/>
      <c r="AB28" s="65"/>
      <c r="AC28" s="63"/>
      <c r="AD28" s="64"/>
      <c r="AE28" s="64"/>
      <c r="AF28" s="65"/>
      <c r="AG28" s="63"/>
      <c r="AH28" s="64"/>
      <c r="AI28" s="64"/>
      <c r="AJ28" s="65"/>
      <c r="AK28" s="63"/>
      <c r="AL28" s="64"/>
      <c r="AM28" s="64"/>
      <c r="AN28" s="65"/>
      <c r="AO28" s="63"/>
      <c r="AP28" s="64"/>
      <c r="AQ28" s="64"/>
      <c r="AR28" s="65"/>
      <c r="AS28" s="63"/>
      <c r="AT28" s="64"/>
      <c r="AU28" s="64"/>
      <c r="AV28" s="65"/>
      <c r="AW28" s="63"/>
      <c r="AX28" s="64"/>
      <c r="AY28" s="64"/>
      <c r="AZ28" s="65"/>
      <c r="BA28" s="63"/>
      <c r="BB28" s="64"/>
      <c r="BC28" s="64"/>
      <c r="BD28" s="65"/>
      <c r="BE28" s="63"/>
      <c r="BF28" s="64"/>
      <c r="BG28" s="64"/>
      <c r="BH28" s="65"/>
      <c r="BI28" s="63"/>
      <c r="BJ28" s="64"/>
      <c r="BK28" s="64"/>
      <c r="BL28" s="65"/>
      <c r="BM28" s="63"/>
      <c r="BN28" s="64"/>
      <c r="BO28" s="64"/>
      <c r="BP28" s="65"/>
      <c r="BQ28" s="63"/>
      <c r="BR28" s="64"/>
      <c r="BS28" s="64"/>
      <c r="BT28" s="65"/>
      <c r="BU28" s="63"/>
      <c r="BV28" s="64"/>
      <c r="BW28" s="64"/>
      <c r="BX28" s="65"/>
      <c r="BY28" s="63"/>
      <c r="BZ28" s="64"/>
      <c r="CA28" s="64"/>
      <c r="CB28" s="65"/>
      <c r="CC28" s="63"/>
      <c r="CD28" s="64"/>
      <c r="CE28" s="64"/>
      <c r="CF28" s="65"/>
      <c r="CG28" s="63"/>
      <c r="CH28" s="64"/>
      <c r="CI28" s="64"/>
      <c r="CJ28" s="65"/>
      <c r="CK28" s="63"/>
      <c r="CL28" s="64"/>
      <c r="CM28" s="64"/>
      <c r="CN28" s="65"/>
      <c r="CO28" s="63"/>
      <c r="CP28" s="64"/>
      <c r="CQ28" s="64"/>
      <c r="CR28" s="65"/>
      <c r="CS28" s="63"/>
      <c r="CT28" s="64"/>
      <c r="CU28" s="64"/>
      <c r="CV28" s="65"/>
      <c r="CW28" s="63"/>
      <c r="CX28" s="64"/>
      <c r="CY28" s="64"/>
      <c r="CZ28" s="65"/>
      <c r="DA28" s="63"/>
      <c r="DB28" s="64"/>
      <c r="DC28" s="64"/>
      <c r="DD28" s="65"/>
    </row>
    <row r="29" spans="1:108" s="1" customFormat="1" ht="27.6" customHeight="1" outlineLevel="1" x14ac:dyDescent="0.3">
      <c r="A29" s="5"/>
      <c r="B29" s="81"/>
      <c r="C29" s="52"/>
      <c r="D29" s="59"/>
      <c r="E29" s="82"/>
      <c r="F29" s="82"/>
      <c r="G29" s="11">
        <f>Meilensteine34[[#This Row],[End Date]]-Meilensteine34[[#This Row],[Start date]]</f>
        <v>0</v>
      </c>
      <c r="H29" s="26"/>
      <c r="I29" s="63"/>
      <c r="J29" s="64"/>
      <c r="K29" s="64"/>
      <c r="L29" s="65"/>
      <c r="M29" s="63"/>
      <c r="N29" s="64"/>
      <c r="O29" s="64"/>
      <c r="P29" s="65"/>
      <c r="Q29" s="63"/>
      <c r="R29" s="64"/>
      <c r="S29" s="64"/>
      <c r="T29" s="65"/>
      <c r="U29" s="66"/>
      <c r="V29" s="64"/>
      <c r="W29" s="64"/>
      <c r="X29" s="67"/>
      <c r="Y29" s="63"/>
      <c r="Z29" s="64"/>
      <c r="AA29" s="64"/>
      <c r="AB29" s="65"/>
      <c r="AC29" s="63"/>
      <c r="AD29" s="64"/>
      <c r="AE29" s="64"/>
      <c r="AF29" s="65"/>
      <c r="AG29" s="63"/>
      <c r="AH29" s="64"/>
      <c r="AI29" s="64"/>
      <c r="AJ29" s="65"/>
      <c r="AK29" s="63"/>
      <c r="AL29" s="64"/>
      <c r="AM29" s="64"/>
      <c r="AN29" s="65"/>
      <c r="AO29" s="63"/>
      <c r="AP29" s="64"/>
      <c r="AQ29" s="64"/>
      <c r="AR29" s="65"/>
      <c r="AS29" s="63"/>
      <c r="AT29" s="64"/>
      <c r="AU29" s="64"/>
      <c r="AV29" s="65"/>
      <c r="AW29" s="63"/>
      <c r="AX29" s="64"/>
      <c r="AY29" s="64"/>
      <c r="AZ29" s="65"/>
      <c r="BA29" s="63"/>
      <c r="BB29" s="64"/>
      <c r="BC29" s="64"/>
      <c r="BD29" s="65"/>
      <c r="BE29" s="63"/>
      <c r="BF29" s="64"/>
      <c r="BG29" s="64"/>
      <c r="BH29" s="65"/>
      <c r="BI29" s="63"/>
      <c r="BJ29" s="64"/>
      <c r="BK29" s="64"/>
      <c r="BL29" s="65"/>
      <c r="BM29" s="63"/>
      <c r="BN29" s="64"/>
      <c r="BO29" s="64"/>
      <c r="BP29" s="65"/>
      <c r="BQ29" s="63"/>
      <c r="BR29" s="64"/>
      <c r="BS29" s="64"/>
      <c r="BT29" s="65"/>
      <c r="BU29" s="63"/>
      <c r="BV29" s="64"/>
      <c r="BW29" s="64"/>
      <c r="BX29" s="65"/>
      <c r="BY29" s="63"/>
      <c r="BZ29" s="64"/>
      <c r="CA29" s="64"/>
      <c r="CB29" s="65"/>
      <c r="CC29" s="63"/>
      <c r="CD29" s="64"/>
      <c r="CE29" s="64"/>
      <c r="CF29" s="65"/>
      <c r="CG29" s="63"/>
      <c r="CH29" s="64"/>
      <c r="CI29" s="64"/>
      <c r="CJ29" s="65"/>
      <c r="CK29" s="63"/>
      <c r="CL29" s="64"/>
      <c r="CM29" s="64"/>
      <c r="CN29" s="65"/>
      <c r="CO29" s="63"/>
      <c r="CP29" s="64"/>
      <c r="CQ29" s="64"/>
      <c r="CR29" s="65"/>
      <c r="CS29" s="63"/>
      <c r="CT29" s="64"/>
      <c r="CU29" s="64"/>
      <c r="CV29" s="65"/>
      <c r="CW29" s="63"/>
      <c r="CX29" s="64"/>
      <c r="CY29" s="64"/>
      <c r="CZ29" s="65"/>
      <c r="DA29" s="63"/>
      <c r="DB29" s="64"/>
      <c r="DC29" s="64"/>
      <c r="DD29" s="65"/>
    </row>
    <row r="30" spans="1:108" s="1" customFormat="1" ht="27.6" customHeight="1" outlineLevel="1" x14ac:dyDescent="0.3">
      <c r="A30" s="5"/>
      <c r="B30" s="81"/>
      <c r="C30" s="52"/>
      <c r="D30" s="59"/>
      <c r="E30" s="82"/>
      <c r="F30" s="82"/>
      <c r="G30" s="11">
        <f>Meilensteine34[[#This Row],[End Date]]-Meilensteine34[[#This Row],[Start date]]</f>
        <v>0</v>
      </c>
      <c r="H30" s="26"/>
      <c r="I30" s="63"/>
      <c r="J30" s="64"/>
      <c r="K30" s="64"/>
      <c r="L30" s="65"/>
      <c r="M30" s="63"/>
      <c r="N30" s="64"/>
      <c r="O30" s="64"/>
      <c r="P30" s="65"/>
      <c r="Q30" s="63"/>
      <c r="R30" s="64"/>
      <c r="S30" s="64"/>
      <c r="T30" s="65"/>
      <c r="U30" s="66"/>
      <c r="V30" s="64"/>
      <c r="W30" s="64"/>
      <c r="X30" s="67"/>
      <c r="Y30" s="63"/>
      <c r="Z30" s="64"/>
      <c r="AA30" s="64"/>
      <c r="AB30" s="65"/>
      <c r="AC30" s="63"/>
      <c r="AD30" s="64"/>
      <c r="AE30" s="64"/>
      <c r="AF30" s="65"/>
      <c r="AG30" s="63"/>
      <c r="AH30" s="64"/>
      <c r="AI30" s="64"/>
      <c r="AJ30" s="65"/>
      <c r="AK30" s="63"/>
      <c r="AL30" s="64"/>
      <c r="AM30" s="64"/>
      <c r="AN30" s="65"/>
      <c r="AO30" s="63"/>
      <c r="AP30" s="64"/>
      <c r="AQ30" s="64"/>
      <c r="AR30" s="65"/>
      <c r="AS30" s="63"/>
      <c r="AT30" s="64"/>
      <c r="AU30" s="64"/>
      <c r="AV30" s="65"/>
      <c r="AW30" s="63"/>
      <c r="AX30" s="64"/>
      <c r="AY30" s="64"/>
      <c r="AZ30" s="65"/>
      <c r="BA30" s="63"/>
      <c r="BB30" s="64"/>
      <c r="BC30" s="64"/>
      <c r="BD30" s="65"/>
      <c r="BE30" s="63"/>
      <c r="BF30" s="64"/>
      <c r="BG30" s="64"/>
      <c r="BH30" s="65"/>
      <c r="BI30" s="63"/>
      <c r="BJ30" s="64"/>
      <c r="BK30" s="64"/>
      <c r="BL30" s="65"/>
      <c r="BM30" s="63"/>
      <c r="BN30" s="64"/>
      <c r="BO30" s="64"/>
      <c r="BP30" s="65"/>
      <c r="BQ30" s="63"/>
      <c r="BR30" s="64"/>
      <c r="BS30" s="64"/>
      <c r="BT30" s="65"/>
      <c r="BU30" s="63"/>
      <c r="BV30" s="64"/>
      <c r="BW30" s="64"/>
      <c r="BX30" s="65"/>
      <c r="BY30" s="63"/>
      <c r="BZ30" s="64"/>
      <c r="CA30" s="64"/>
      <c r="CB30" s="65"/>
      <c r="CC30" s="63"/>
      <c r="CD30" s="64"/>
      <c r="CE30" s="64"/>
      <c r="CF30" s="65"/>
      <c r="CG30" s="63"/>
      <c r="CH30" s="64"/>
      <c r="CI30" s="64"/>
      <c r="CJ30" s="65"/>
      <c r="CK30" s="63"/>
      <c r="CL30" s="64"/>
      <c r="CM30" s="64"/>
      <c r="CN30" s="65"/>
      <c r="CO30" s="63"/>
      <c r="CP30" s="64"/>
      <c r="CQ30" s="64"/>
      <c r="CR30" s="65"/>
      <c r="CS30" s="63"/>
      <c r="CT30" s="64"/>
      <c r="CU30" s="64"/>
      <c r="CV30" s="65"/>
      <c r="CW30" s="63"/>
      <c r="CX30" s="64"/>
      <c r="CY30" s="64"/>
      <c r="CZ30" s="65"/>
      <c r="DA30" s="63"/>
      <c r="DB30" s="64"/>
      <c r="DC30" s="64"/>
      <c r="DD30" s="65"/>
    </row>
    <row r="31" spans="1:108" s="1" customFormat="1" ht="27.6" customHeight="1" outlineLevel="1" x14ac:dyDescent="0.3">
      <c r="A31" s="5"/>
      <c r="B31" s="81"/>
      <c r="C31" s="52"/>
      <c r="D31" s="59"/>
      <c r="E31" s="82"/>
      <c r="F31" s="82"/>
      <c r="G31" s="11">
        <f>Meilensteine34[[#This Row],[End Date]]-Meilensteine34[[#This Row],[Start date]]</f>
        <v>0</v>
      </c>
      <c r="H31" s="26"/>
      <c r="I31" s="63"/>
      <c r="J31" s="64"/>
      <c r="K31" s="64"/>
      <c r="L31" s="65"/>
      <c r="M31" s="63"/>
      <c r="N31" s="64"/>
      <c r="O31" s="64"/>
      <c r="P31" s="65"/>
      <c r="Q31" s="63"/>
      <c r="R31" s="64"/>
      <c r="S31" s="64"/>
      <c r="T31" s="65"/>
      <c r="U31" s="66"/>
      <c r="V31" s="64"/>
      <c r="W31" s="64"/>
      <c r="X31" s="67"/>
      <c r="Y31" s="63"/>
      <c r="Z31" s="64"/>
      <c r="AA31" s="64"/>
      <c r="AB31" s="65"/>
      <c r="AC31" s="63"/>
      <c r="AD31" s="64"/>
      <c r="AE31" s="64"/>
      <c r="AF31" s="65"/>
      <c r="AG31" s="63"/>
      <c r="AH31" s="64"/>
      <c r="AI31" s="64"/>
      <c r="AJ31" s="65"/>
      <c r="AK31" s="63"/>
      <c r="AL31" s="64"/>
      <c r="AM31" s="64"/>
      <c r="AN31" s="65"/>
      <c r="AO31" s="63"/>
      <c r="AP31" s="64"/>
      <c r="AQ31" s="64"/>
      <c r="AR31" s="65"/>
      <c r="AS31" s="63"/>
      <c r="AT31" s="64"/>
      <c r="AU31" s="64"/>
      <c r="AV31" s="65"/>
      <c r="AW31" s="63"/>
      <c r="AX31" s="64"/>
      <c r="AY31" s="64"/>
      <c r="AZ31" s="65"/>
      <c r="BA31" s="63"/>
      <c r="BB31" s="64"/>
      <c r="BC31" s="64"/>
      <c r="BD31" s="65"/>
      <c r="BE31" s="63"/>
      <c r="BF31" s="64"/>
      <c r="BG31" s="64"/>
      <c r="BH31" s="65"/>
      <c r="BI31" s="63"/>
      <c r="BJ31" s="64"/>
      <c r="BK31" s="64"/>
      <c r="BL31" s="65"/>
      <c r="BM31" s="63"/>
      <c r="BN31" s="64"/>
      <c r="BO31" s="64"/>
      <c r="BP31" s="65"/>
      <c r="BQ31" s="63"/>
      <c r="BR31" s="64"/>
      <c r="BS31" s="64"/>
      <c r="BT31" s="65"/>
      <c r="BU31" s="63"/>
      <c r="BV31" s="64"/>
      <c r="BW31" s="64"/>
      <c r="BX31" s="65"/>
      <c r="BY31" s="63"/>
      <c r="BZ31" s="64"/>
      <c r="CA31" s="64"/>
      <c r="CB31" s="65"/>
      <c r="CC31" s="63"/>
      <c r="CD31" s="64"/>
      <c r="CE31" s="64"/>
      <c r="CF31" s="65"/>
      <c r="CG31" s="63"/>
      <c r="CH31" s="64"/>
      <c r="CI31" s="64"/>
      <c r="CJ31" s="65"/>
      <c r="CK31" s="63"/>
      <c r="CL31" s="64"/>
      <c r="CM31" s="64"/>
      <c r="CN31" s="65"/>
      <c r="CO31" s="63"/>
      <c r="CP31" s="64"/>
      <c r="CQ31" s="64"/>
      <c r="CR31" s="65"/>
      <c r="CS31" s="63"/>
      <c r="CT31" s="64"/>
      <c r="CU31" s="64"/>
      <c r="CV31" s="65"/>
      <c r="CW31" s="63"/>
      <c r="CX31" s="64"/>
      <c r="CY31" s="64"/>
      <c r="CZ31" s="65"/>
      <c r="DA31" s="63"/>
      <c r="DB31" s="64"/>
      <c r="DC31" s="64"/>
      <c r="DD31" s="65"/>
    </row>
    <row r="32" spans="1:108" s="1" customFormat="1" ht="27.6" customHeight="1" x14ac:dyDescent="0.3">
      <c r="A32" s="5"/>
      <c r="B32" s="83"/>
      <c r="C32" s="52"/>
      <c r="D32" s="59"/>
      <c r="E32" s="82"/>
      <c r="F32" s="82"/>
      <c r="G32" s="11"/>
      <c r="H32" s="26"/>
      <c r="I32" s="63"/>
      <c r="J32" s="64"/>
      <c r="K32" s="64"/>
      <c r="L32" s="65"/>
      <c r="M32" s="63"/>
      <c r="N32" s="64"/>
      <c r="O32" s="64"/>
      <c r="P32" s="65"/>
      <c r="Q32" s="63"/>
      <c r="R32" s="64"/>
      <c r="S32" s="64"/>
      <c r="T32" s="65"/>
      <c r="U32" s="66"/>
      <c r="V32" s="64"/>
      <c r="W32" s="64"/>
      <c r="X32" s="67"/>
      <c r="Y32" s="63"/>
      <c r="Z32" s="64"/>
      <c r="AA32" s="64"/>
      <c r="AB32" s="65"/>
      <c r="AC32" s="63"/>
      <c r="AD32" s="64"/>
      <c r="AE32" s="64"/>
      <c r="AF32" s="65"/>
      <c r="AG32" s="63"/>
      <c r="AH32" s="64"/>
      <c r="AI32" s="64"/>
      <c r="AJ32" s="65"/>
      <c r="AK32" s="63"/>
      <c r="AL32" s="64"/>
      <c r="AM32" s="64"/>
      <c r="AN32" s="65"/>
      <c r="AO32" s="63"/>
      <c r="AP32" s="64"/>
      <c r="AQ32" s="64"/>
      <c r="AR32" s="65"/>
      <c r="AS32" s="63"/>
      <c r="AT32" s="64"/>
      <c r="AU32" s="64"/>
      <c r="AV32" s="65"/>
      <c r="AW32" s="63"/>
      <c r="AX32" s="64"/>
      <c r="AY32" s="64"/>
      <c r="AZ32" s="65"/>
      <c r="BA32" s="63"/>
      <c r="BB32" s="64"/>
      <c r="BC32" s="64"/>
      <c r="BD32" s="65"/>
      <c r="BE32" s="63"/>
      <c r="BF32" s="64"/>
      <c r="BG32" s="64"/>
      <c r="BH32" s="65"/>
      <c r="BI32" s="63"/>
      <c r="BJ32" s="64"/>
      <c r="BK32" s="64"/>
      <c r="BL32" s="65"/>
      <c r="BM32" s="63"/>
      <c r="BN32" s="64"/>
      <c r="BO32" s="64"/>
      <c r="BP32" s="65"/>
      <c r="BQ32" s="63"/>
      <c r="BR32" s="64"/>
      <c r="BS32" s="64"/>
      <c r="BT32" s="65"/>
      <c r="BU32" s="63"/>
      <c r="BV32" s="64"/>
      <c r="BW32" s="64"/>
      <c r="BX32" s="65"/>
      <c r="BY32" s="63"/>
      <c r="BZ32" s="64"/>
      <c r="CA32" s="64"/>
      <c r="CB32" s="65"/>
      <c r="CC32" s="63"/>
      <c r="CD32" s="64"/>
      <c r="CE32" s="64"/>
      <c r="CF32" s="65"/>
      <c r="CG32" s="63"/>
      <c r="CH32" s="64"/>
      <c r="CI32" s="64"/>
      <c r="CJ32" s="65"/>
      <c r="CK32" s="63"/>
      <c r="CL32" s="64"/>
      <c r="CM32" s="64"/>
      <c r="CN32" s="65"/>
      <c r="CO32" s="63"/>
      <c r="CP32" s="64"/>
      <c r="CQ32" s="64"/>
      <c r="CR32" s="65"/>
      <c r="CS32" s="63"/>
      <c r="CT32" s="64"/>
      <c r="CU32" s="64"/>
      <c r="CV32" s="65"/>
      <c r="CW32" s="63"/>
      <c r="CX32" s="64"/>
      <c r="CY32" s="64"/>
      <c r="CZ32" s="65"/>
      <c r="DA32" s="63"/>
      <c r="DB32" s="64"/>
      <c r="DC32" s="64"/>
      <c r="DD32" s="65"/>
    </row>
    <row r="33" spans="1:108" s="1" customFormat="1" ht="27.6" customHeight="1" outlineLevel="1" x14ac:dyDescent="0.3">
      <c r="A33" s="5"/>
      <c r="B33" s="81"/>
      <c r="C33" s="52"/>
      <c r="D33" s="59"/>
      <c r="E33" s="82"/>
      <c r="F33" s="82"/>
      <c r="G33" s="11">
        <f>Meilensteine34[[#This Row],[End Date]]-Meilensteine34[[#This Row],[Start date]]</f>
        <v>0</v>
      </c>
      <c r="H33" s="26"/>
      <c r="I33" s="63"/>
      <c r="J33" s="64"/>
      <c r="K33" s="64"/>
      <c r="L33" s="65"/>
      <c r="M33" s="63"/>
      <c r="N33" s="64"/>
      <c r="O33" s="64"/>
      <c r="P33" s="65"/>
      <c r="Q33" s="63"/>
      <c r="R33" s="64"/>
      <c r="S33" s="64"/>
      <c r="T33" s="65"/>
      <c r="U33" s="66"/>
      <c r="V33" s="64"/>
      <c r="W33" s="64"/>
      <c r="X33" s="67"/>
      <c r="Y33" s="63"/>
      <c r="Z33" s="64"/>
      <c r="AA33" s="64"/>
      <c r="AB33" s="65"/>
      <c r="AC33" s="63"/>
      <c r="AD33" s="64"/>
      <c r="AE33" s="64"/>
      <c r="AF33" s="65"/>
      <c r="AG33" s="63"/>
      <c r="AH33" s="64"/>
      <c r="AI33" s="64"/>
      <c r="AJ33" s="65"/>
      <c r="AK33" s="63"/>
      <c r="AL33" s="64"/>
      <c r="AM33" s="64"/>
      <c r="AN33" s="65"/>
      <c r="AO33" s="63"/>
      <c r="AP33" s="64"/>
      <c r="AQ33" s="64"/>
      <c r="AR33" s="65"/>
      <c r="AS33" s="63"/>
      <c r="AT33" s="64"/>
      <c r="AU33" s="64"/>
      <c r="AV33" s="65"/>
      <c r="AW33" s="63"/>
      <c r="AX33" s="64"/>
      <c r="AY33" s="64"/>
      <c r="AZ33" s="65"/>
      <c r="BA33" s="63"/>
      <c r="BB33" s="64"/>
      <c r="BC33" s="64"/>
      <c r="BD33" s="65"/>
      <c r="BE33" s="63"/>
      <c r="BF33" s="64"/>
      <c r="BG33" s="64"/>
      <c r="BH33" s="65"/>
      <c r="BI33" s="63"/>
      <c r="BJ33" s="64"/>
      <c r="BK33" s="64"/>
      <c r="BL33" s="65"/>
      <c r="BM33" s="63"/>
      <c r="BN33" s="64"/>
      <c r="BO33" s="64"/>
      <c r="BP33" s="65"/>
      <c r="BQ33" s="63"/>
      <c r="BR33" s="64"/>
      <c r="BS33" s="64"/>
      <c r="BT33" s="65"/>
      <c r="BU33" s="63"/>
      <c r="BV33" s="64"/>
      <c r="BW33" s="64"/>
      <c r="BX33" s="65"/>
      <c r="BY33" s="63"/>
      <c r="BZ33" s="64"/>
      <c r="CA33" s="64"/>
      <c r="CB33" s="65"/>
      <c r="CC33" s="63"/>
      <c r="CD33" s="64"/>
      <c r="CE33" s="64"/>
      <c r="CF33" s="65"/>
      <c r="CG33" s="63"/>
      <c r="CH33" s="64"/>
      <c r="CI33" s="64"/>
      <c r="CJ33" s="65"/>
      <c r="CK33" s="63"/>
      <c r="CL33" s="64"/>
      <c r="CM33" s="64"/>
      <c r="CN33" s="65"/>
      <c r="CO33" s="63"/>
      <c r="CP33" s="64"/>
      <c r="CQ33" s="64"/>
      <c r="CR33" s="65"/>
      <c r="CS33" s="63"/>
      <c r="CT33" s="64"/>
      <c r="CU33" s="64"/>
      <c r="CV33" s="65"/>
      <c r="CW33" s="63"/>
      <c r="CX33" s="64"/>
      <c r="CY33" s="64"/>
      <c r="CZ33" s="65"/>
      <c r="DA33" s="63"/>
      <c r="DB33" s="64"/>
      <c r="DC33" s="64"/>
      <c r="DD33" s="65"/>
    </row>
    <row r="34" spans="1:108" s="1" customFormat="1" ht="27.6" customHeight="1" outlineLevel="1" x14ac:dyDescent="0.3">
      <c r="A34" s="5"/>
      <c r="B34" s="81"/>
      <c r="C34" s="52"/>
      <c r="D34" s="59"/>
      <c r="E34" s="82"/>
      <c r="F34" s="82"/>
      <c r="G34" s="11">
        <f>Meilensteine34[[#This Row],[End Date]]-Meilensteine34[[#This Row],[Start date]]</f>
        <v>0</v>
      </c>
      <c r="H34" s="26"/>
      <c r="I34" s="63"/>
      <c r="J34" s="64"/>
      <c r="K34" s="64"/>
      <c r="L34" s="65"/>
      <c r="M34" s="63"/>
      <c r="N34" s="64"/>
      <c r="O34" s="64"/>
      <c r="P34" s="65"/>
      <c r="Q34" s="63"/>
      <c r="R34" s="64"/>
      <c r="S34" s="64"/>
      <c r="T34" s="65"/>
      <c r="U34" s="66"/>
      <c r="V34" s="64"/>
      <c r="W34" s="64"/>
      <c r="X34" s="67"/>
      <c r="Y34" s="63"/>
      <c r="Z34" s="64"/>
      <c r="AA34" s="64"/>
      <c r="AB34" s="65"/>
      <c r="AC34" s="63"/>
      <c r="AD34" s="64"/>
      <c r="AE34" s="64"/>
      <c r="AF34" s="65"/>
      <c r="AG34" s="63"/>
      <c r="AH34" s="64"/>
      <c r="AI34" s="64"/>
      <c r="AJ34" s="65"/>
      <c r="AK34" s="63"/>
      <c r="AL34" s="64"/>
      <c r="AM34" s="64"/>
      <c r="AN34" s="65"/>
      <c r="AO34" s="63"/>
      <c r="AP34" s="64"/>
      <c r="AQ34" s="64"/>
      <c r="AR34" s="65"/>
      <c r="AS34" s="63"/>
      <c r="AT34" s="64"/>
      <c r="AU34" s="64"/>
      <c r="AV34" s="65"/>
      <c r="AW34" s="63"/>
      <c r="AX34" s="64"/>
      <c r="AY34" s="64"/>
      <c r="AZ34" s="65"/>
      <c r="BA34" s="63"/>
      <c r="BB34" s="64"/>
      <c r="BC34" s="64"/>
      <c r="BD34" s="65"/>
      <c r="BE34" s="63"/>
      <c r="BF34" s="64"/>
      <c r="BG34" s="64"/>
      <c r="BH34" s="65"/>
      <c r="BI34" s="63"/>
      <c r="BJ34" s="64"/>
      <c r="BK34" s="64"/>
      <c r="BL34" s="65"/>
      <c r="BM34" s="63"/>
      <c r="BN34" s="64"/>
      <c r="BO34" s="64"/>
      <c r="BP34" s="65"/>
      <c r="BQ34" s="63"/>
      <c r="BR34" s="64"/>
      <c r="BS34" s="64"/>
      <c r="BT34" s="65"/>
      <c r="BU34" s="63"/>
      <c r="BV34" s="64"/>
      <c r="BW34" s="64"/>
      <c r="BX34" s="65"/>
      <c r="BY34" s="63"/>
      <c r="BZ34" s="64"/>
      <c r="CA34" s="64"/>
      <c r="CB34" s="65"/>
      <c r="CC34" s="63"/>
      <c r="CD34" s="64"/>
      <c r="CE34" s="64"/>
      <c r="CF34" s="65"/>
      <c r="CG34" s="63"/>
      <c r="CH34" s="64"/>
      <c r="CI34" s="64"/>
      <c r="CJ34" s="65"/>
      <c r="CK34" s="63"/>
      <c r="CL34" s="64"/>
      <c r="CM34" s="64"/>
      <c r="CN34" s="65"/>
      <c r="CO34" s="63"/>
      <c r="CP34" s="64"/>
      <c r="CQ34" s="64"/>
      <c r="CR34" s="65"/>
      <c r="CS34" s="63"/>
      <c r="CT34" s="64"/>
      <c r="CU34" s="64"/>
      <c r="CV34" s="65"/>
      <c r="CW34" s="63"/>
      <c r="CX34" s="64"/>
      <c r="CY34" s="64"/>
      <c r="CZ34" s="65"/>
      <c r="DA34" s="63"/>
      <c r="DB34" s="64"/>
      <c r="DC34" s="64"/>
      <c r="DD34" s="65"/>
    </row>
    <row r="35" spans="1:108" s="1" customFormat="1" ht="27.6" customHeight="1" outlineLevel="1" x14ac:dyDescent="0.3">
      <c r="A35" s="5"/>
      <c r="B35" s="81"/>
      <c r="C35" s="52"/>
      <c r="D35" s="59"/>
      <c r="E35" s="82"/>
      <c r="F35" s="82"/>
      <c r="G35" s="11">
        <f>Meilensteine34[[#This Row],[End Date]]-Meilensteine34[[#This Row],[Start date]]</f>
        <v>0</v>
      </c>
      <c r="H35" s="26"/>
      <c r="I35" s="63"/>
      <c r="J35" s="64"/>
      <c r="K35" s="64"/>
      <c r="L35" s="65"/>
      <c r="M35" s="63"/>
      <c r="N35" s="64"/>
      <c r="O35" s="64"/>
      <c r="P35" s="65"/>
      <c r="Q35" s="63"/>
      <c r="R35" s="64"/>
      <c r="S35" s="64"/>
      <c r="T35" s="65"/>
      <c r="U35" s="66"/>
      <c r="V35" s="64"/>
      <c r="W35" s="64"/>
      <c r="X35" s="67"/>
      <c r="Y35" s="63"/>
      <c r="Z35" s="64"/>
      <c r="AA35" s="64"/>
      <c r="AB35" s="65"/>
      <c r="AC35" s="63"/>
      <c r="AD35" s="64"/>
      <c r="AE35" s="64"/>
      <c r="AF35" s="65"/>
      <c r="AG35" s="63"/>
      <c r="AH35" s="64"/>
      <c r="AI35" s="64"/>
      <c r="AJ35" s="65"/>
      <c r="AK35" s="63"/>
      <c r="AL35" s="64"/>
      <c r="AM35" s="64"/>
      <c r="AN35" s="65"/>
      <c r="AO35" s="63"/>
      <c r="AP35" s="64"/>
      <c r="AQ35" s="64"/>
      <c r="AR35" s="65"/>
      <c r="AS35" s="63"/>
      <c r="AT35" s="64"/>
      <c r="AU35" s="64"/>
      <c r="AV35" s="65"/>
      <c r="AW35" s="63"/>
      <c r="AX35" s="64"/>
      <c r="AY35" s="64"/>
      <c r="AZ35" s="65"/>
      <c r="BA35" s="63"/>
      <c r="BB35" s="64"/>
      <c r="BC35" s="64"/>
      <c r="BD35" s="65"/>
      <c r="BE35" s="63"/>
      <c r="BF35" s="64"/>
      <c r="BG35" s="64"/>
      <c r="BH35" s="65"/>
      <c r="BI35" s="63"/>
      <c r="BJ35" s="64"/>
      <c r="BK35" s="64"/>
      <c r="BL35" s="65"/>
      <c r="BM35" s="63"/>
      <c r="BN35" s="64"/>
      <c r="BO35" s="64"/>
      <c r="BP35" s="65"/>
      <c r="BQ35" s="63"/>
      <c r="BR35" s="64"/>
      <c r="BS35" s="64"/>
      <c r="BT35" s="65"/>
      <c r="BU35" s="63"/>
      <c r="BV35" s="64"/>
      <c r="BW35" s="64"/>
      <c r="BX35" s="65"/>
      <c r="BY35" s="63"/>
      <c r="BZ35" s="64"/>
      <c r="CA35" s="64"/>
      <c r="CB35" s="65"/>
      <c r="CC35" s="63"/>
      <c r="CD35" s="64"/>
      <c r="CE35" s="64"/>
      <c r="CF35" s="65"/>
      <c r="CG35" s="63"/>
      <c r="CH35" s="64"/>
      <c r="CI35" s="64"/>
      <c r="CJ35" s="65"/>
      <c r="CK35" s="63"/>
      <c r="CL35" s="64"/>
      <c r="CM35" s="64"/>
      <c r="CN35" s="65"/>
      <c r="CO35" s="63"/>
      <c r="CP35" s="64"/>
      <c r="CQ35" s="64"/>
      <c r="CR35" s="65"/>
      <c r="CS35" s="63"/>
      <c r="CT35" s="64"/>
      <c r="CU35" s="64"/>
      <c r="CV35" s="65"/>
      <c r="CW35" s="63"/>
      <c r="CX35" s="64"/>
      <c r="CY35" s="64"/>
      <c r="CZ35" s="65"/>
      <c r="DA35" s="63"/>
      <c r="DB35" s="64"/>
      <c r="DC35" s="64"/>
      <c r="DD35" s="65"/>
    </row>
    <row r="36" spans="1:108" s="1" customFormat="1" ht="27.6" customHeight="1" outlineLevel="1" x14ac:dyDescent="0.3">
      <c r="A36" s="5"/>
      <c r="B36" s="83"/>
      <c r="C36" s="52"/>
      <c r="D36" s="59"/>
      <c r="E36" s="82"/>
      <c r="F36" s="82"/>
      <c r="G36" s="11">
        <f>Meilensteine34[[#This Row],[End Date]]-Meilensteine34[[#This Row],[Start date]]</f>
        <v>0</v>
      </c>
      <c r="H36" s="26"/>
      <c r="I36" s="63"/>
      <c r="J36" s="64"/>
      <c r="K36" s="64"/>
      <c r="L36" s="65"/>
      <c r="M36" s="63"/>
      <c r="N36" s="64"/>
      <c r="O36" s="64"/>
      <c r="P36" s="65"/>
      <c r="Q36" s="63"/>
      <c r="R36" s="64"/>
      <c r="S36" s="64"/>
      <c r="T36" s="65"/>
      <c r="U36" s="66"/>
      <c r="V36" s="64"/>
      <c r="W36" s="64"/>
      <c r="X36" s="67"/>
      <c r="Y36" s="63"/>
      <c r="Z36" s="64"/>
      <c r="AA36" s="64"/>
      <c r="AB36" s="65"/>
      <c r="AC36" s="63"/>
      <c r="AD36" s="64"/>
      <c r="AE36" s="64"/>
      <c r="AF36" s="65"/>
      <c r="AG36" s="63"/>
      <c r="AH36" s="64"/>
      <c r="AI36" s="64"/>
      <c r="AJ36" s="65"/>
      <c r="AK36" s="63"/>
      <c r="AL36" s="64"/>
      <c r="AM36" s="64"/>
      <c r="AN36" s="65"/>
      <c r="AO36" s="63"/>
      <c r="AP36" s="64"/>
      <c r="AQ36" s="64"/>
      <c r="AR36" s="65"/>
      <c r="AS36" s="63"/>
      <c r="AT36" s="64"/>
      <c r="AU36" s="64"/>
      <c r="AV36" s="65"/>
      <c r="AW36" s="63"/>
      <c r="AX36" s="64"/>
      <c r="AY36" s="64"/>
      <c r="AZ36" s="65"/>
      <c r="BA36" s="63"/>
      <c r="BB36" s="64"/>
      <c r="BC36" s="64"/>
      <c r="BD36" s="65"/>
      <c r="BE36" s="63"/>
      <c r="BF36" s="64"/>
      <c r="BG36" s="64"/>
      <c r="BH36" s="65"/>
      <c r="BI36" s="63"/>
      <c r="BJ36" s="64"/>
      <c r="BK36" s="64"/>
      <c r="BL36" s="65"/>
      <c r="BM36" s="63"/>
      <c r="BN36" s="64"/>
      <c r="BO36" s="64"/>
      <c r="BP36" s="65"/>
      <c r="BQ36" s="63"/>
      <c r="BR36" s="64"/>
      <c r="BS36" s="64"/>
      <c r="BT36" s="65"/>
      <c r="BU36" s="63"/>
      <c r="BV36" s="64"/>
      <c r="BW36" s="64"/>
      <c r="BX36" s="65"/>
      <c r="BY36" s="63"/>
      <c r="BZ36" s="64"/>
      <c r="CA36" s="64"/>
      <c r="CB36" s="65"/>
      <c r="CC36" s="63"/>
      <c r="CD36" s="64"/>
      <c r="CE36" s="64"/>
      <c r="CF36" s="65"/>
      <c r="CG36" s="63"/>
      <c r="CH36" s="64"/>
      <c r="CI36" s="64"/>
      <c r="CJ36" s="65"/>
      <c r="CK36" s="63"/>
      <c r="CL36" s="64"/>
      <c r="CM36" s="64"/>
      <c r="CN36" s="65"/>
      <c r="CO36" s="63"/>
      <c r="CP36" s="64"/>
      <c r="CQ36" s="64"/>
      <c r="CR36" s="65"/>
      <c r="CS36" s="63"/>
      <c r="CT36" s="64"/>
      <c r="CU36" s="64"/>
      <c r="CV36" s="65"/>
      <c r="CW36" s="63"/>
      <c r="CX36" s="64"/>
      <c r="CY36" s="64"/>
      <c r="CZ36" s="65"/>
      <c r="DA36" s="63"/>
      <c r="DB36" s="64"/>
      <c r="DC36" s="64"/>
      <c r="DD36" s="65"/>
    </row>
    <row r="37" spans="1:108" s="1" customFormat="1" ht="27.6" customHeight="1" outlineLevel="1" x14ac:dyDescent="0.3">
      <c r="A37" s="5"/>
      <c r="B37" s="81"/>
      <c r="C37" s="52"/>
      <c r="D37" s="59"/>
      <c r="E37" s="82"/>
      <c r="F37" s="82"/>
      <c r="G37" s="11">
        <f>Meilensteine34[[#This Row],[End Date]]-Meilensteine34[[#This Row],[Start date]]</f>
        <v>0</v>
      </c>
      <c r="H37" s="26"/>
      <c r="I37" s="63"/>
      <c r="J37" s="64"/>
      <c r="K37" s="64"/>
      <c r="L37" s="65"/>
      <c r="M37" s="63"/>
      <c r="N37" s="64"/>
      <c r="O37" s="64"/>
      <c r="P37" s="65"/>
      <c r="Q37" s="63"/>
      <c r="R37" s="64"/>
      <c r="S37" s="64"/>
      <c r="T37" s="65"/>
      <c r="U37" s="66"/>
      <c r="V37" s="64"/>
      <c r="W37" s="64"/>
      <c r="X37" s="67"/>
      <c r="Y37" s="63"/>
      <c r="Z37" s="64"/>
      <c r="AA37" s="64"/>
      <c r="AB37" s="65"/>
      <c r="AC37" s="63"/>
      <c r="AD37" s="64"/>
      <c r="AE37" s="64"/>
      <c r="AF37" s="65"/>
      <c r="AG37" s="63"/>
      <c r="AH37" s="64"/>
      <c r="AI37" s="64"/>
      <c r="AJ37" s="65"/>
      <c r="AK37" s="63"/>
      <c r="AL37" s="64"/>
      <c r="AM37" s="64"/>
      <c r="AN37" s="65"/>
      <c r="AO37" s="63"/>
      <c r="AP37" s="64"/>
      <c r="AQ37" s="64"/>
      <c r="AR37" s="65"/>
      <c r="AS37" s="63"/>
      <c r="AT37" s="64"/>
      <c r="AU37" s="64"/>
      <c r="AV37" s="65"/>
      <c r="AW37" s="63"/>
      <c r="AX37" s="64"/>
      <c r="AY37" s="64"/>
      <c r="AZ37" s="65"/>
      <c r="BA37" s="63"/>
      <c r="BB37" s="64"/>
      <c r="BC37" s="64"/>
      <c r="BD37" s="65"/>
      <c r="BE37" s="63"/>
      <c r="BF37" s="64"/>
      <c r="BG37" s="64"/>
      <c r="BH37" s="65"/>
      <c r="BI37" s="63"/>
      <c r="BJ37" s="64"/>
      <c r="BK37" s="64"/>
      <c r="BL37" s="65"/>
      <c r="BM37" s="63"/>
      <c r="BN37" s="64"/>
      <c r="BO37" s="64"/>
      <c r="BP37" s="65"/>
      <c r="BQ37" s="63"/>
      <c r="BR37" s="64"/>
      <c r="BS37" s="64"/>
      <c r="BT37" s="65"/>
      <c r="BU37" s="63"/>
      <c r="BV37" s="64"/>
      <c r="BW37" s="64"/>
      <c r="BX37" s="65"/>
      <c r="BY37" s="63"/>
      <c r="BZ37" s="64"/>
      <c r="CA37" s="64"/>
      <c r="CB37" s="65"/>
      <c r="CC37" s="63"/>
      <c r="CD37" s="64"/>
      <c r="CE37" s="64"/>
      <c r="CF37" s="65"/>
      <c r="CG37" s="63"/>
      <c r="CH37" s="64"/>
      <c r="CI37" s="64"/>
      <c r="CJ37" s="65"/>
      <c r="CK37" s="63"/>
      <c r="CL37" s="64"/>
      <c r="CM37" s="64"/>
      <c r="CN37" s="65"/>
      <c r="CO37" s="63"/>
      <c r="CP37" s="64"/>
      <c r="CQ37" s="64"/>
      <c r="CR37" s="65"/>
      <c r="CS37" s="63"/>
      <c r="CT37" s="64"/>
      <c r="CU37" s="64"/>
      <c r="CV37" s="65"/>
      <c r="CW37" s="63"/>
      <c r="CX37" s="64"/>
      <c r="CY37" s="64"/>
      <c r="CZ37" s="65"/>
      <c r="DA37" s="63"/>
      <c r="DB37" s="64"/>
      <c r="DC37" s="64"/>
      <c r="DD37" s="65"/>
    </row>
    <row r="38" spans="1:108" s="1" customFormat="1" ht="27.6" customHeight="1" outlineLevel="1" x14ac:dyDescent="0.3">
      <c r="A38" s="5"/>
      <c r="B38" s="81"/>
      <c r="C38" s="52"/>
      <c r="D38" s="59"/>
      <c r="E38" s="82"/>
      <c r="F38" s="82"/>
      <c r="G38" s="11">
        <f>Meilensteine34[[#This Row],[End Date]]-Meilensteine34[[#This Row],[Start date]]</f>
        <v>0</v>
      </c>
      <c r="H38" s="26"/>
      <c r="I38" s="63"/>
      <c r="J38" s="64"/>
      <c r="K38" s="64"/>
      <c r="L38" s="65"/>
      <c r="M38" s="63"/>
      <c r="N38" s="64"/>
      <c r="O38" s="64"/>
      <c r="P38" s="65"/>
      <c r="Q38" s="63"/>
      <c r="R38" s="64"/>
      <c r="S38" s="64"/>
      <c r="T38" s="65"/>
      <c r="U38" s="66"/>
      <c r="V38" s="64"/>
      <c r="W38" s="64"/>
      <c r="X38" s="67"/>
      <c r="Y38" s="63"/>
      <c r="Z38" s="64"/>
      <c r="AA38" s="64"/>
      <c r="AB38" s="65"/>
      <c r="AC38" s="63"/>
      <c r="AD38" s="64"/>
      <c r="AE38" s="64"/>
      <c r="AF38" s="65"/>
      <c r="AG38" s="63"/>
      <c r="AH38" s="64"/>
      <c r="AI38" s="64"/>
      <c r="AJ38" s="65"/>
      <c r="AK38" s="63"/>
      <c r="AL38" s="64"/>
      <c r="AM38" s="64"/>
      <c r="AN38" s="65"/>
      <c r="AO38" s="63"/>
      <c r="AP38" s="64"/>
      <c r="AQ38" s="64"/>
      <c r="AR38" s="65"/>
      <c r="AS38" s="63"/>
      <c r="AT38" s="64"/>
      <c r="AU38" s="64"/>
      <c r="AV38" s="65"/>
      <c r="AW38" s="63"/>
      <c r="AX38" s="64"/>
      <c r="AY38" s="64"/>
      <c r="AZ38" s="65"/>
      <c r="BA38" s="63"/>
      <c r="BB38" s="64"/>
      <c r="BC38" s="64"/>
      <c r="BD38" s="65"/>
      <c r="BE38" s="63"/>
      <c r="BF38" s="64"/>
      <c r="BG38" s="64"/>
      <c r="BH38" s="65"/>
      <c r="BI38" s="63"/>
      <c r="BJ38" s="64"/>
      <c r="BK38" s="64"/>
      <c r="BL38" s="65"/>
      <c r="BM38" s="63"/>
      <c r="BN38" s="64"/>
      <c r="BO38" s="64"/>
      <c r="BP38" s="65"/>
      <c r="BQ38" s="63"/>
      <c r="BR38" s="64"/>
      <c r="BS38" s="64"/>
      <c r="BT38" s="65"/>
      <c r="BU38" s="63"/>
      <c r="BV38" s="64"/>
      <c r="BW38" s="64"/>
      <c r="BX38" s="65"/>
      <c r="BY38" s="63"/>
      <c r="BZ38" s="64"/>
      <c r="CA38" s="64"/>
      <c r="CB38" s="65"/>
      <c r="CC38" s="63"/>
      <c r="CD38" s="64"/>
      <c r="CE38" s="64"/>
      <c r="CF38" s="65"/>
      <c r="CG38" s="63"/>
      <c r="CH38" s="64"/>
      <c r="CI38" s="64"/>
      <c r="CJ38" s="65"/>
      <c r="CK38" s="63"/>
      <c r="CL38" s="64"/>
      <c r="CM38" s="64"/>
      <c r="CN38" s="65"/>
      <c r="CO38" s="63"/>
      <c r="CP38" s="64"/>
      <c r="CQ38" s="64"/>
      <c r="CR38" s="65"/>
      <c r="CS38" s="63"/>
      <c r="CT38" s="64"/>
      <c r="CU38" s="64"/>
      <c r="CV38" s="65"/>
      <c r="CW38" s="63"/>
      <c r="CX38" s="64"/>
      <c r="CY38" s="64"/>
      <c r="CZ38" s="65"/>
      <c r="DA38" s="63"/>
      <c r="DB38" s="64"/>
      <c r="DC38" s="64"/>
      <c r="DD38" s="65"/>
    </row>
    <row r="39" spans="1:108" s="1" customFormat="1" ht="27.6" customHeight="1" outlineLevel="1" x14ac:dyDescent="0.3">
      <c r="A39" s="5"/>
      <c r="B39" s="81"/>
      <c r="C39" s="52"/>
      <c r="D39" s="59"/>
      <c r="E39" s="82"/>
      <c r="F39" s="84"/>
      <c r="G39" s="11">
        <f>Meilensteine34[[#This Row],[End Date]]-Meilensteine34[[#This Row],[Start date]]</f>
        <v>0</v>
      </c>
      <c r="H39" s="26"/>
      <c r="I39" s="63"/>
      <c r="J39" s="64"/>
      <c r="K39" s="64"/>
      <c r="L39" s="65"/>
      <c r="M39" s="63"/>
      <c r="N39" s="64"/>
      <c r="O39" s="64"/>
      <c r="P39" s="65"/>
      <c r="Q39" s="63"/>
      <c r="R39" s="64"/>
      <c r="S39" s="64"/>
      <c r="T39" s="65"/>
      <c r="U39" s="66"/>
      <c r="V39" s="64"/>
      <c r="W39" s="64"/>
      <c r="X39" s="67"/>
      <c r="Y39" s="63"/>
      <c r="Z39" s="64"/>
      <c r="AA39" s="64"/>
      <c r="AB39" s="65"/>
      <c r="AC39" s="63"/>
      <c r="AD39" s="64"/>
      <c r="AE39" s="64"/>
      <c r="AF39" s="65"/>
      <c r="AG39" s="63"/>
      <c r="AH39" s="64"/>
      <c r="AI39" s="64"/>
      <c r="AJ39" s="65"/>
      <c r="AK39" s="63"/>
      <c r="AL39" s="64"/>
      <c r="AM39" s="64"/>
      <c r="AN39" s="65"/>
      <c r="AO39" s="63"/>
      <c r="AP39" s="64"/>
      <c r="AQ39" s="64"/>
      <c r="AR39" s="65"/>
      <c r="AS39" s="63"/>
      <c r="AT39" s="64"/>
      <c r="AU39" s="64"/>
      <c r="AV39" s="65"/>
      <c r="AW39" s="63"/>
      <c r="AX39" s="64"/>
      <c r="AY39" s="64"/>
      <c r="AZ39" s="65"/>
      <c r="BA39" s="63"/>
      <c r="BB39" s="64"/>
      <c r="BC39" s="64"/>
      <c r="BD39" s="65"/>
      <c r="BE39" s="63"/>
      <c r="BF39" s="64"/>
      <c r="BG39" s="64"/>
      <c r="BH39" s="65"/>
      <c r="BI39" s="63"/>
      <c r="BJ39" s="64"/>
      <c r="BK39" s="64"/>
      <c r="BL39" s="65"/>
      <c r="BM39" s="63"/>
      <c r="BN39" s="64"/>
      <c r="BO39" s="64"/>
      <c r="BP39" s="65"/>
      <c r="BQ39" s="63"/>
      <c r="BR39" s="64"/>
      <c r="BS39" s="64"/>
      <c r="BT39" s="65"/>
      <c r="BU39" s="63"/>
      <c r="BV39" s="64"/>
      <c r="BW39" s="64"/>
      <c r="BX39" s="65"/>
      <c r="BY39" s="63"/>
      <c r="BZ39" s="64"/>
      <c r="CA39" s="64"/>
      <c r="CB39" s="65"/>
      <c r="CC39" s="63"/>
      <c r="CD39" s="64"/>
      <c r="CE39" s="64"/>
      <c r="CF39" s="65"/>
      <c r="CG39" s="63"/>
      <c r="CH39" s="64"/>
      <c r="CI39" s="64"/>
      <c r="CJ39" s="65"/>
      <c r="CK39" s="63"/>
      <c r="CL39" s="64"/>
      <c r="CM39" s="64"/>
      <c r="CN39" s="65"/>
      <c r="CO39" s="63"/>
      <c r="CP39" s="64"/>
      <c r="CQ39" s="64"/>
      <c r="CR39" s="65"/>
      <c r="CS39" s="63"/>
      <c r="CT39" s="64"/>
      <c r="CU39" s="64"/>
      <c r="CV39" s="65"/>
      <c r="CW39" s="63"/>
      <c r="CX39" s="64"/>
      <c r="CY39" s="64"/>
      <c r="CZ39" s="65"/>
      <c r="DA39" s="63"/>
      <c r="DB39" s="64"/>
      <c r="DC39" s="64"/>
      <c r="DD39" s="65"/>
    </row>
    <row r="40" spans="1:108" s="1" customFormat="1" ht="27.6" customHeight="1" outlineLevel="1" x14ac:dyDescent="0.3">
      <c r="A40" s="5"/>
      <c r="B40" s="81"/>
      <c r="C40" s="52"/>
      <c r="D40" s="59"/>
      <c r="E40" s="82"/>
      <c r="F40" s="84"/>
      <c r="G40" s="11">
        <f>Meilensteine34[[#This Row],[End Date]]-Meilensteine34[[#This Row],[Start date]]</f>
        <v>0</v>
      </c>
      <c r="H40" s="26"/>
      <c r="I40" s="63"/>
      <c r="J40" s="64"/>
      <c r="K40" s="64"/>
      <c r="L40" s="65"/>
      <c r="M40" s="63"/>
      <c r="N40" s="64"/>
      <c r="O40" s="64"/>
      <c r="P40" s="65"/>
      <c r="Q40" s="63"/>
      <c r="R40" s="64"/>
      <c r="S40" s="64"/>
      <c r="T40" s="65"/>
      <c r="U40" s="66"/>
      <c r="V40" s="64"/>
      <c r="W40" s="64"/>
      <c r="X40" s="67"/>
      <c r="Y40" s="63"/>
      <c r="Z40" s="64"/>
      <c r="AA40" s="64"/>
      <c r="AB40" s="65"/>
      <c r="AC40" s="63"/>
      <c r="AD40" s="64"/>
      <c r="AE40" s="64"/>
      <c r="AF40" s="65"/>
      <c r="AG40" s="63"/>
      <c r="AH40" s="64"/>
      <c r="AI40" s="64"/>
      <c r="AJ40" s="65"/>
      <c r="AK40" s="63"/>
      <c r="AL40" s="64"/>
      <c r="AM40" s="64"/>
      <c r="AN40" s="65"/>
      <c r="AO40" s="63"/>
      <c r="AP40" s="64"/>
      <c r="AQ40" s="64"/>
      <c r="AR40" s="65"/>
      <c r="AS40" s="63"/>
      <c r="AT40" s="64"/>
      <c r="AU40" s="64"/>
      <c r="AV40" s="65"/>
      <c r="AW40" s="63"/>
      <c r="AX40" s="64"/>
      <c r="AY40" s="64"/>
      <c r="AZ40" s="65"/>
      <c r="BA40" s="63"/>
      <c r="BB40" s="64"/>
      <c r="BC40" s="64"/>
      <c r="BD40" s="65"/>
      <c r="BE40" s="63"/>
      <c r="BF40" s="64"/>
      <c r="BG40" s="64"/>
      <c r="BH40" s="65"/>
      <c r="BI40" s="63"/>
      <c r="BJ40" s="64"/>
      <c r="BK40" s="64"/>
      <c r="BL40" s="65"/>
      <c r="BM40" s="63"/>
      <c r="BN40" s="64"/>
      <c r="BO40" s="64"/>
      <c r="BP40" s="65"/>
      <c r="BQ40" s="63"/>
      <c r="BR40" s="64"/>
      <c r="BS40" s="64"/>
      <c r="BT40" s="65"/>
      <c r="BU40" s="63"/>
      <c r="BV40" s="64"/>
      <c r="BW40" s="64"/>
      <c r="BX40" s="65"/>
      <c r="BY40" s="63"/>
      <c r="BZ40" s="64"/>
      <c r="CA40" s="64"/>
      <c r="CB40" s="65"/>
      <c r="CC40" s="63"/>
      <c r="CD40" s="64"/>
      <c r="CE40" s="64"/>
      <c r="CF40" s="65"/>
      <c r="CG40" s="63"/>
      <c r="CH40" s="64"/>
      <c r="CI40" s="64"/>
      <c r="CJ40" s="65"/>
      <c r="CK40" s="63"/>
      <c r="CL40" s="64"/>
      <c r="CM40" s="64"/>
      <c r="CN40" s="65"/>
      <c r="CO40" s="63"/>
      <c r="CP40" s="64"/>
      <c r="CQ40" s="64"/>
      <c r="CR40" s="65"/>
      <c r="CS40" s="63"/>
      <c r="CT40" s="64"/>
      <c r="CU40" s="64"/>
      <c r="CV40" s="65"/>
      <c r="CW40" s="63"/>
      <c r="CX40" s="64"/>
      <c r="CY40" s="64"/>
      <c r="CZ40" s="65"/>
      <c r="DA40" s="63"/>
      <c r="DB40" s="64"/>
      <c r="DC40" s="64"/>
      <c r="DD40" s="65"/>
    </row>
    <row r="41" spans="1:108" s="1" customFormat="1" ht="27.6" customHeight="1" outlineLevel="1" x14ac:dyDescent="0.3">
      <c r="A41" s="5"/>
      <c r="B41" s="81"/>
      <c r="C41" s="52"/>
      <c r="D41" s="59"/>
      <c r="E41" s="82"/>
      <c r="F41" s="82"/>
      <c r="G41" s="11">
        <f>Meilensteine34[[#This Row],[End Date]]-Meilensteine34[[#This Row],[Start date]]</f>
        <v>0</v>
      </c>
      <c r="H41" s="26"/>
      <c r="I41" s="63"/>
      <c r="J41" s="64"/>
      <c r="K41" s="64"/>
      <c r="L41" s="65"/>
      <c r="M41" s="63"/>
      <c r="N41" s="64"/>
      <c r="O41" s="64"/>
      <c r="P41" s="65"/>
      <c r="Q41" s="63"/>
      <c r="R41" s="64"/>
      <c r="S41" s="64"/>
      <c r="T41" s="65"/>
      <c r="U41" s="66"/>
      <c r="V41" s="64"/>
      <c r="W41" s="64"/>
      <c r="X41" s="67"/>
      <c r="Y41" s="63"/>
      <c r="Z41" s="64"/>
      <c r="AA41" s="64"/>
      <c r="AB41" s="65"/>
      <c r="AC41" s="63"/>
      <c r="AD41" s="64"/>
      <c r="AE41" s="64"/>
      <c r="AF41" s="65"/>
      <c r="AG41" s="63"/>
      <c r="AH41" s="64"/>
      <c r="AI41" s="64"/>
      <c r="AJ41" s="65"/>
      <c r="AK41" s="63"/>
      <c r="AL41" s="64"/>
      <c r="AM41" s="64"/>
      <c r="AN41" s="65"/>
      <c r="AO41" s="63"/>
      <c r="AP41" s="64"/>
      <c r="AQ41" s="64"/>
      <c r="AR41" s="65"/>
      <c r="AS41" s="63"/>
      <c r="AT41" s="64"/>
      <c r="AU41" s="64"/>
      <c r="AV41" s="65"/>
      <c r="AW41" s="63"/>
      <c r="AX41" s="64"/>
      <c r="AY41" s="64"/>
      <c r="AZ41" s="65"/>
      <c r="BA41" s="63"/>
      <c r="BB41" s="64"/>
      <c r="BC41" s="64"/>
      <c r="BD41" s="65"/>
      <c r="BE41" s="63"/>
      <c r="BF41" s="64"/>
      <c r="BG41" s="64"/>
      <c r="BH41" s="65"/>
      <c r="BI41" s="63"/>
      <c r="BJ41" s="64"/>
      <c r="BK41" s="64"/>
      <c r="BL41" s="65"/>
      <c r="BM41" s="63"/>
      <c r="BN41" s="64"/>
      <c r="BO41" s="64"/>
      <c r="BP41" s="65"/>
      <c r="BQ41" s="63"/>
      <c r="BR41" s="64"/>
      <c r="BS41" s="64"/>
      <c r="BT41" s="65"/>
      <c r="BU41" s="63"/>
      <c r="BV41" s="64"/>
      <c r="BW41" s="64"/>
      <c r="BX41" s="65"/>
      <c r="BY41" s="63"/>
      <c r="BZ41" s="64"/>
      <c r="CA41" s="64"/>
      <c r="CB41" s="65"/>
      <c r="CC41" s="63"/>
      <c r="CD41" s="64"/>
      <c r="CE41" s="64"/>
      <c r="CF41" s="65"/>
      <c r="CG41" s="63"/>
      <c r="CH41" s="64"/>
      <c r="CI41" s="64"/>
      <c r="CJ41" s="65"/>
      <c r="CK41" s="63"/>
      <c r="CL41" s="64"/>
      <c r="CM41" s="64"/>
      <c r="CN41" s="65"/>
      <c r="CO41" s="63"/>
      <c r="CP41" s="64"/>
      <c r="CQ41" s="64"/>
      <c r="CR41" s="65"/>
      <c r="CS41" s="63"/>
      <c r="CT41" s="64"/>
      <c r="CU41" s="64"/>
      <c r="CV41" s="65"/>
      <c r="CW41" s="63"/>
      <c r="CX41" s="64"/>
      <c r="CY41" s="64"/>
      <c r="CZ41" s="65"/>
      <c r="DA41" s="63"/>
      <c r="DB41" s="64"/>
      <c r="DC41" s="64"/>
      <c r="DD41" s="65"/>
    </row>
    <row r="42" spans="1:108" s="1" customFormat="1" ht="25.95" customHeight="1" thickBot="1" x14ac:dyDescent="0.35">
      <c r="A42" s="6"/>
      <c r="B42" s="85"/>
      <c r="C42" s="52"/>
      <c r="D42" s="59"/>
      <c r="E42" s="82"/>
      <c r="F42" s="82"/>
      <c r="H42" s="12"/>
      <c r="I42" s="73"/>
      <c r="J42" s="74"/>
      <c r="K42" s="74"/>
      <c r="L42" s="75"/>
      <c r="M42" s="73"/>
      <c r="N42" s="74"/>
      <c r="O42" s="74"/>
      <c r="P42" s="75"/>
      <c r="Q42" s="73"/>
      <c r="R42" s="74"/>
      <c r="S42" s="74"/>
      <c r="T42" s="75"/>
      <c r="U42" s="76"/>
      <c r="V42" s="77"/>
      <c r="W42" s="77"/>
      <c r="X42" s="78"/>
      <c r="Y42" s="73"/>
      <c r="Z42" s="74"/>
      <c r="AA42" s="74"/>
      <c r="AB42" s="75"/>
      <c r="AC42" s="73"/>
      <c r="AD42" s="74"/>
      <c r="AE42" s="74"/>
      <c r="AF42" s="75"/>
      <c r="AG42" s="73"/>
      <c r="AH42" s="74"/>
      <c r="AI42" s="74"/>
      <c r="AJ42" s="75"/>
      <c r="AK42" s="73"/>
      <c r="AL42" s="74"/>
      <c r="AM42" s="74"/>
      <c r="AN42" s="75"/>
      <c r="AO42" s="73"/>
      <c r="AP42" s="74"/>
      <c r="AQ42" s="74"/>
      <c r="AR42" s="75"/>
      <c r="AS42" s="73"/>
      <c r="AT42" s="74"/>
      <c r="AU42" s="74"/>
      <c r="AV42" s="75"/>
      <c r="AW42" s="73"/>
      <c r="AX42" s="74"/>
      <c r="AY42" s="74"/>
      <c r="AZ42" s="75"/>
      <c r="BA42" s="73"/>
      <c r="BB42" s="74"/>
      <c r="BC42" s="74"/>
      <c r="BD42" s="75"/>
      <c r="BE42" s="73"/>
      <c r="BF42" s="74"/>
      <c r="BG42" s="74"/>
      <c r="BH42" s="75"/>
      <c r="BI42" s="73"/>
      <c r="BJ42" s="74"/>
      <c r="BK42" s="74"/>
      <c r="BL42" s="75"/>
      <c r="BM42" s="73"/>
      <c r="BN42" s="74"/>
      <c r="BO42" s="74"/>
      <c r="BP42" s="75"/>
      <c r="BQ42" s="73"/>
      <c r="BR42" s="74"/>
      <c r="BS42" s="74"/>
      <c r="BT42" s="75"/>
      <c r="BU42" s="73"/>
      <c r="BV42" s="74"/>
      <c r="BW42" s="74"/>
      <c r="BX42" s="75"/>
      <c r="BY42" s="73"/>
      <c r="BZ42" s="74"/>
      <c r="CA42" s="74"/>
      <c r="CB42" s="75"/>
      <c r="CC42" s="73"/>
      <c r="CD42" s="74"/>
      <c r="CE42" s="74"/>
      <c r="CF42" s="75"/>
      <c r="CG42" s="73"/>
      <c r="CH42" s="74"/>
      <c r="CI42" s="74"/>
      <c r="CJ42" s="75"/>
      <c r="CK42" s="73"/>
      <c r="CL42" s="74"/>
      <c r="CM42" s="74"/>
      <c r="CN42" s="75"/>
      <c r="CO42" s="73"/>
      <c r="CP42" s="74"/>
      <c r="CQ42" s="74"/>
      <c r="CR42" s="75"/>
      <c r="CS42" s="73"/>
      <c r="CT42" s="74"/>
      <c r="CU42" s="74"/>
      <c r="CV42" s="75"/>
      <c r="CW42" s="73"/>
      <c r="CX42" s="74"/>
      <c r="CY42" s="74"/>
      <c r="CZ42" s="75"/>
      <c r="DA42" s="73"/>
      <c r="DB42" s="74"/>
      <c r="DC42" s="74"/>
      <c r="DD42" s="75"/>
    </row>
    <row r="43" spans="1:108" ht="30" customHeight="1" x14ac:dyDescent="0.3">
      <c r="C43" s="3"/>
      <c r="G43" s="7"/>
    </row>
    <row r="44" spans="1:108" ht="30" customHeight="1" x14ac:dyDescent="0.3">
      <c r="C44" s="4"/>
    </row>
  </sheetData>
  <sheetProtection sheet="1" formatCells="0"/>
  <mergeCells count="53">
    <mergeCell ref="CS7:CV7"/>
    <mergeCell ref="CW7:CZ7"/>
    <mergeCell ref="DA7:DD7"/>
    <mergeCell ref="BY7:CB7"/>
    <mergeCell ref="CC7:CF7"/>
    <mergeCell ref="CG7:CJ7"/>
    <mergeCell ref="CK7:CN7"/>
    <mergeCell ref="CO7:CR7"/>
    <mergeCell ref="BE7:BH7"/>
    <mergeCell ref="BI7:BL7"/>
    <mergeCell ref="BM7:BP7"/>
    <mergeCell ref="BQ7:BT7"/>
    <mergeCell ref="BU7:BX7"/>
    <mergeCell ref="AK7:AN7"/>
    <mergeCell ref="AO7:AR7"/>
    <mergeCell ref="AS7:AV7"/>
    <mergeCell ref="AW7:AZ7"/>
    <mergeCell ref="BA7:BD7"/>
    <mergeCell ref="AG6:AJ6"/>
    <mergeCell ref="I7:L7"/>
    <mergeCell ref="M7:P7"/>
    <mergeCell ref="Q7:T7"/>
    <mergeCell ref="U7:X7"/>
    <mergeCell ref="Y7:AB7"/>
    <mergeCell ref="AC7:AF7"/>
    <mergeCell ref="AG7:AJ7"/>
    <mergeCell ref="I6:L6"/>
    <mergeCell ref="M6:P6"/>
    <mergeCell ref="Q6:T6"/>
    <mergeCell ref="U6:X6"/>
    <mergeCell ref="Y6:AB6"/>
    <mergeCell ref="AC6:AF6"/>
    <mergeCell ref="AK6:AN6"/>
    <mergeCell ref="AO6:AR6"/>
    <mergeCell ref="AS6:AV6"/>
    <mergeCell ref="AW6:AZ6"/>
    <mergeCell ref="BA6:BD6"/>
    <mergeCell ref="CS6:CV6"/>
    <mergeCell ref="CW6:CZ6"/>
    <mergeCell ref="DA6:DD6"/>
    <mergeCell ref="I4:X4"/>
    <mergeCell ref="AC4:AM4"/>
    <mergeCell ref="AN4:AO4"/>
    <mergeCell ref="BY6:CB6"/>
    <mergeCell ref="CC6:CF6"/>
    <mergeCell ref="CG6:CJ6"/>
    <mergeCell ref="CK6:CN6"/>
    <mergeCell ref="CO6:CR6"/>
    <mergeCell ref="BE6:BH6"/>
    <mergeCell ref="BI6:BL6"/>
    <mergeCell ref="BM6:BP6"/>
    <mergeCell ref="BQ6:BT6"/>
    <mergeCell ref="BU6:BX6"/>
  </mergeCells>
  <conditionalFormatting sqref="D9:D42">
    <cfRule type="dataBar" priority="4">
      <dataBar>
        <cfvo type="num" val="0"/>
        <cfvo type="num" val="1"/>
        <color theme="6" tint="0.79998168889431442"/>
      </dataBar>
    </cfRule>
  </conditionalFormatting>
  <conditionalFormatting sqref="I8:DD9">
    <cfRule type="expression" dxfId="0" priority="1">
      <formula>I$8&lt;=TODAY()</formula>
    </cfRule>
  </conditionalFormatting>
  <dataValidations xWindow="859" yWindow="428" count="5">
    <dataValidation allowBlank="1" showInputMessage="1" showErrorMessage="1" promptTitle="Erstellen eines Gantt-Diagramms " prompt="Geben Sie den Titel dieses Projekts in Zelle B2 ein._x000a_Informationen zur Verwendung dieses Arbeitsblatts, einschließlich Anweisungen für Screenreader und den Autor dieser Arbeitsmappe, finden Sie im Arbeitsblatt Info." sqref="A2:A5" xr:uid="{00000000-0002-0000-0100-000001000000}"/>
    <dataValidation allowBlank="1" showInputMessage="1" showErrorMessage="1" sqref="A6 A9" xr:uid="{00000000-0002-0000-0100-000003000000}"/>
    <dataValidation allowBlank="1" showInputMessage="1" showErrorMessage="1" prompt="Geben Sie in Zelle C6 eine 0, 1 oder 2 ein, um den Standardtyp für Meilensteinmarkierungen zu ändern. Der entsprechende Marker erscheint in Zelle D6. Um die Markierungen zu ändern, ändern Sie das bedingte Format für diese Zelle und die folgende Tabelle._x000a_" sqref="A7" xr:uid="{00000000-0002-0000-0100-000004000000}"/>
    <dataValidation allowBlank="1" showInputMessage="1" showErrorMessage="1" promptTitle="Geben Sie die Projektinformationen ein" sqref="A11" xr:uid="{00000000-0002-0000-0100-000006000000}"/>
    <dataValidation allowBlank="1" showInputMessage="1" showErrorMessage="1" prompt="Diese Zeile markiert das Ende der Gantt-Meilensteindaten. Geben Sie nichts in diese Zeile ein. _x000a__x000a_Um weitere Elemente hinzuzufügen, fügen Sie neue Zeilen über dieser ein." sqref="A42" xr:uid="{00000000-0002-0000-0100-000007000000}"/>
  </dataValidations>
  <pageMargins left="0.5" right="0.5" top="0.5" bottom="0.5" header="0.3" footer="0.3"/>
  <pageSetup paperSize="9" scale="46" fitToHeight="0" orientation="landscape"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95B91865B579AD49A65154564D2BDE50" ma:contentTypeVersion="4" ma:contentTypeDescription="Ein neues Dokument erstellen." ma:contentTypeScope="" ma:versionID="dc8c02962d8baa3fcc0ab9c8447d6dac">
  <xsd:schema xmlns:xsd="http://www.w3.org/2001/XMLSchema" xmlns:xs="http://www.w3.org/2001/XMLSchema" xmlns:p="http://schemas.microsoft.com/office/2006/metadata/properties" xmlns:ns2="657e20ab-cc51-410c-b11f-69289164a94c" targetNamespace="http://schemas.microsoft.com/office/2006/metadata/properties" ma:root="true" ma:fieldsID="8d5154cd7d0632c30e62a8ef3cd11da9" ns2:_="">
    <xsd:import namespace="657e20ab-cc51-410c-b11f-69289164a9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7e20ab-cc51-410c-b11f-69289164a94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78AEDD-F3D7-40C3-B13F-C5D4A0F9F38A}">
  <ds:schemaRefs>
    <ds:schemaRef ds:uri="http://schemas.microsoft.com/sharepoint/v3/contenttype/forms"/>
  </ds:schemaRefs>
</ds:datastoreItem>
</file>

<file path=customXml/itemProps2.xml><?xml version="1.0" encoding="utf-8"?>
<ds:datastoreItem xmlns:ds="http://schemas.openxmlformats.org/officeDocument/2006/customXml" ds:itemID="{B4245B42-CC84-470A-9180-222F599E36C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2AACD19-D180-4E37-9F62-63547D3620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7e20ab-cc51-410c-b11f-69289164a9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Description</vt:lpstr>
      <vt:lpstr>Project Plan</vt:lpstr>
      <vt:lpstr>'Project Plan'!Meilenstein_Markierung</vt:lpstr>
      <vt:lpstr>'Project Plan'!Print_Titles</vt:lpstr>
      <vt:lpstr>'Project Plan'!Projekt_Start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Mijajlovic  Andrijana (UTL)</cp:lastModifiedBy>
  <cp:revision/>
  <dcterms:created xsi:type="dcterms:W3CDTF">2023-01-31T06:42:16Z</dcterms:created>
  <dcterms:modified xsi:type="dcterms:W3CDTF">2025-08-25T11:37:32Z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0x01010095B91865B579AD49A65154564D2BDE50</vt:lpwstr>
  </property>
</Properties>
</file>